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tabRatio="626"/>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6" l="1"/>
  <c r="B15" i="7"/>
  <c r="B16" i="7"/>
  <c r="B14" i="7"/>
  <c r="B32" i="6" l="1"/>
  <c r="B30" i="4" l="1"/>
  <c r="F13" i="8" l="1"/>
  <c r="D13" i="8"/>
</calcChain>
</file>

<file path=xl/sharedStrings.xml><?xml version="1.0" encoding="utf-8"?>
<sst xmlns="http://schemas.openxmlformats.org/spreadsheetml/2006/main" count="148" uniqueCount="110">
  <si>
    <t>ISIN</t>
  </si>
  <si>
    <t>PLRHNHP00409</t>
  </si>
  <si>
    <t>PLN</t>
  </si>
  <si>
    <t>PLRHNHP00581</t>
  </si>
  <si>
    <t>PLRHNHP00458</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</si>
  <si>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</si>
  <si>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</si>
  <si>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</si>
  <si>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</si>
  <si>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</si>
  <si>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</si>
  <si>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</si>
  <si>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</si>
  <si>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</si>
  <si>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</si>
  <si>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</si>
  <si>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</si>
  <si>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</si>
  <si>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</si>
  <si>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</si>
  <si>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</si>
  <si>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</si>
  <si>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</si>
  <si>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</si>
  <si>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</si>
  <si>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</si>
  <si>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</si>
  <si>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</si>
  <si>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</si>
  <si>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</si>
  <si>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</si>
  <si>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</si>
  <si>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</si>
  <si>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</si>
  <si>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</si>
  <si>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</si>
  <si>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</si>
  <si>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</si>
  <si>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</si>
  <si>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</si>
  <si>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</si>
  <si>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</si>
  <si>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</si>
  <si>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</si>
  <si>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</si>
  <si>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</si>
  <si>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</si>
  <si>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</si>
  <si>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</si>
  <si>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</si>
  <si>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</si>
  <si>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</si>
  <si>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</si>
  <si>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</si>
  <si>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</si>
  <si>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</si>
  <si>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</si>
  <si>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</si>
  <si>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</si>
  <si>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</si>
  <si>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</si>
  <si>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</si>
  <si>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</si>
  <si>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</si>
  <si>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</si>
  <si>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</si>
  <si>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The interest rate risk results from exposure to current and future earnings and capital of the Bank to the adverse effects of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sensitivity of the Bank's portfolio at the extreme disorder of interest rates is determined on the basis of stress tests and scenario analyzes. The interest rate risk arises from mismatch between the re-pricing periods and earnings at risk (EaR) determined on that basis.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</si>
  <si>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</si>
  <si>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</si>
  <si>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</si>
  <si>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</si>
  <si>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</si>
  <si>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</si>
  <si>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</si>
  <si>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</si>
  <si>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</si>
  <si>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</si>
  <si>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</si>
  <si>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</si>
  <si>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</si>
  <si>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</si>
  <si>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</si>
  <si>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</si>
  <si>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</si>
  <si>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</si>
  <si>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</si>
  <si>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</si>
  <si>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</si>
  <si>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</si>
  <si>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</si>
  <si>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</si>
  <si>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</si>
  <si>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</si>
  <si>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</si>
  <si>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t>
  </si>
  <si>
    <t>Loans in default</t>
  </si>
  <si>
    <t>Loans that are more than 
90 days past due</t>
  </si>
  <si>
    <t>Retail</t>
  </si>
  <si>
    <t>Value of loans entered in collateral register</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</si>
  <si>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</si>
  <si>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</si>
  <si>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</si>
  <si>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</si>
  <si>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</si>
  <si>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</si>
  <si>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</si>
  <si>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</si>
  <si>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</si>
  <si>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Data as of: 2022-12-31</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</si>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</sst>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mm\-dd;@"/>
    <numFmt numFmtId="165" formatCode="#,##0.00,"/>
    <numFmt numFmtId="166" formatCode="0.000000000"/>
    <numFmt numFmtId="167" formatCode="yyyy\-mm\-dd"/>
    <numFmt numFmtId="168" formatCode="#,##0.00,,"/>
  </numFmts>
  <fonts count="22">
    <font>
      <sz val="11"/>
      <color theme="1"/>
      <name val="Calibri"/>
      <family val="2"/>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3">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cellStyleXfs>
  <cellXfs count="103">
    <xf numFmtId="0" fontId="0" fillId="0" borderId="0" xfId="0"/>
    <xf numFmtId="0" fontId="4" fillId="0" borderId="0" xfId="0" applyFont="1"/>
    <xf numFmtId="164" fontId="4" fillId="0" borderId="0" xfId="0" applyNumberFormat="1" applyFont="1"/>
    <xf numFmtId="0" fontId="0" fillId="0" borderId="6" xfId="0" applyBorder="1" applyAlignment="1">
      <alignment horizontal="center"/>
    </xf>
    <xf numFmtId="49" fontId="5" fillId="0" borderId="0" xfId="0" applyNumberFormat="1" applyFont="1" applyFill="1" applyBorder="1" applyAlignment="1">
      <alignment horizontal="center" wrapText="1"/>
    </xf>
    <xf numFmtId="0" fontId="0" fillId="0" borderId="0" xfId="0" applyBorder="1" applyAlignment="1">
      <alignment horizontal="center"/>
    </xf>
    <xf numFmtId="0" fontId="7" fillId="0" borderId="0" xfId="0" applyFont="1"/>
    <xf numFmtId="0" fontId="0" fillId="0" borderId="6" xfId="0" applyBorder="1"/>
    <xf numFmtId="165" fontId="0" fillId="0" borderId="6" xfId="0" applyNumberFormat="1" applyBorder="1" applyAlignment="1">
      <alignment horizontal="right" wrapText="1"/>
    </xf>
    <xf numFmtId="165" fontId="0" fillId="0" borderId="6" xfId="0" applyNumberFormat="1" applyBorder="1" applyAlignment="1">
      <alignment horizontal="right"/>
    </xf>
    <xf numFmtId="0" fontId="0" fillId="0" borderId="6" xfId="0" quotePrefix="1" applyBorder="1"/>
    <xf numFmtId="165" fontId="0" fillId="0" borderId="6" xfId="0" quotePrefix="1" applyNumberFormat="1" applyBorder="1" applyAlignment="1">
      <alignment horizontal="right"/>
    </xf>
    <xf numFmtId="0" fontId="8" fillId="0" borderId="6" xfId="0" applyFont="1" applyBorder="1" applyAlignment="1">
      <alignment horizontal="right"/>
    </xf>
    <xf numFmtId="10" fontId="0" fillId="0" borderId="6" xfId="2" applyNumberFormat="1" applyFont="1" applyBorder="1"/>
    <xf numFmtId="0" fontId="9" fillId="0" borderId="0" xfId="0" applyFont="1"/>
    <xf numFmtId="0" fontId="0" fillId="0" borderId="6" xfId="0" applyFont="1" applyBorder="1" applyAlignment="1">
      <alignment horizontal="center" vertical="center"/>
    </xf>
    <xf numFmtId="0" fontId="0" fillId="0" borderId="6" xfId="0" applyFont="1" applyBorder="1"/>
    <xf numFmtId="4" fontId="0" fillId="0" borderId="6" xfId="0" applyNumberFormat="1" applyFont="1" applyBorder="1"/>
    <xf numFmtId="0" fontId="12" fillId="0" borderId="0" xfId="0" quotePrefix="1" applyFont="1" applyFill="1" applyBorder="1" applyAlignment="1" applyProtection="1">
      <alignment horizontal="center" vertical="center" wrapText="1"/>
    </xf>
    <xf numFmtId="166" fontId="0" fillId="0" borderId="0" xfId="0" applyNumberFormat="1"/>
    <xf numFmtId="167" fontId="9" fillId="0" borderId="0" xfId="0" applyNumberFormat="1" applyFont="1"/>
    <xf numFmtId="49" fontId="10" fillId="0" borderId="0" xfId="0" applyNumberFormat="1" applyFont="1" applyBorder="1" applyAlignment="1">
      <alignment horizontal="center" wrapText="1"/>
    </xf>
    <xf numFmtId="0" fontId="0" fillId="0" borderId="6" xfId="0" applyFont="1" applyBorder="1" applyAlignment="1">
      <alignment horizontal="center"/>
    </xf>
    <xf numFmtId="0" fontId="0" fillId="0" borderId="6" xfId="0" applyFont="1" applyBorder="1" applyAlignment="1">
      <alignment horizontal="center" vertical="center" wrapText="1"/>
    </xf>
    <xf numFmtId="4" fontId="0" fillId="0" borderId="0" xfId="0" applyNumberFormat="1"/>
    <xf numFmtId="0" fontId="9" fillId="0" borderId="0" xfId="0" applyFont="1" applyAlignment="1">
      <alignment wrapText="1"/>
    </xf>
    <xf numFmtId="0" fontId="4" fillId="0" borderId="0" xfId="0" applyFont="1" applyAlignment="1">
      <alignment horizontal="left"/>
    </xf>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xf>
    <xf numFmtId="4" fontId="0" fillId="0" borderId="0" xfId="0" applyNumberFormat="1" applyFont="1" applyBorder="1" applyAlignment="1">
      <alignment horizontal="center"/>
    </xf>
    <xf numFmtId="0" fontId="0" fillId="0" borderId="0" xfId="0" applyAlignment="1">
      <alignment horizontal="left"/>
    </xf>
    <xf numFmtId="0" fontId="0" fillId="0" borderId="6" xfId="0" applyFont="1" applyFill="1" applyBorder="1" applyAlignment="1">
      <alignment horizontal="center" vertical="center" wrapText="1"/>
    </xf>
    <xf numFmtId="0" fontId="0" fillId="0" borderId="0" xfId="0" applyFill="1"/>
    <xf numFmtId="0" fontId="9" fillId="0" borderId="0" xfId="0" applyFont="1" applyFill="1"/>
    <xf numFmtId="4" fontId="0" fillId="0" borderId="0" xfId="0" applyNumberFormat="1" applyFont="1" applyFill="1" applyBorder="1" applyAlignment="1">
      <alignment horizontal="center"/>
    </xf>
    <xf numFmtId="0" fontId="12" fillId="0" borderId="0" xfId="0" applyFont="1" applyFill="1"/>
    <xf numFmtId="165" fontId="0" fillId="0" borderId="0" xfId="0" applyNumberFormat="1" applyFill="1"/>
    <xf numFmtId="9" fontId="0" fillId="0" borderId="0" xfId="0" applyNumberFormat="1" applyFill="1"/>
    <xf numFmtId="49" fontId="6" fillId="0" borderId="0" xfId="0" applyNumberFormat="1" applyFont="1" applyBorder="1" applyAlignment="1">
      <alignment horizontal="center"/>
    </xf>
    <xf numFmtId="0" fontId="0" fillId="0" borderId="0" xfId="0" applyBorder="1"/>
    <xf numFmtId="0" fontId="0" fillId="0" borderId="0" xfId="0" applyFill="1" applyBorder="1"/>
    <xf numFmtId="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Border="1" applyAlignment="1">
      <alignment horizontal="right" wrapText="1"/>
    </xf>
    <xf numFmtId="0" fontId="14" fillId="0" borderId="0" xfId="0" applyFont="1" applyFill="1" applyAlignment="1">
      <alignment vertical="center" wrapText="1"/>
    </xf>
    <xf numFmtId="49" fontId="10" fillId="5" borderId="6" xfId="0" applyNumberFormat="1" applyFont="1" applyFill="1" applyBorder="1" applyAlignment="1">
      <alignment horizontal="center" vertical="center"/>
    </xf>
    <xf numFmtId="49" fontId="10" fillId="5" borderId="6"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49" fontId="10" fillId="5" borderId="6" xfId="0" applyNumberFormat="1" applyFont="1" applyFill="1" applyBorder="1" applyAlignment="1">
      <alignment horizontal="center"/>
    </xf>
    <xf numFmtId="0" fontId="11" fillId="5" borderId="6" xfId="0" applyFont="1" applyFill="1" applyBorder="1" applyAlignment="1">
      <alignment horizontal="center" vertical="center"/>
    </xf>
    <xf numFmtId="0" fontId="11" fillId="5" borderId="6" xfId="0"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xf>
    <xf numFmtId="0" fontId="3" fillId="4" borderId="6" xfId="0" applyFont="1" applyFill="1" applyBorder="1" applyAlignment="1">
      <alignment horizontal="center" vertical="center" wrapText="1"/>
    </xf>
    <xf numFmtId="0" fontId="15" fillId="0" borderId="0" xfId="0" applyFont="1"/>
    <xf numFmtId="0" fontId="15" fillId="2" borderId="0" xfId="0" applyFont="1" applyFill="1" applyAlignment="1">
      <alignment vertical="center"/>
    </xf>
    <xf numFmtId="0" fontId="18" fillId="2" borderId="0" xfId="0" applyFont="1" applyFill="1" applyAlignment="1">
      <alignment horizontal="left" vertical="center"/>
    </xf>
    <xf numFmtId="0" fontId="15" fillId="2" borderId="0" xfId="0" applyFont="1" applyFill="1" applyAlignment="1">
      <alignment horizontal="left" vertical="center"/>
    </xf>
    <xf numFmtId="0" fontId="15" fillId="2" borderId="5" xfId="1" applyFont="1" applyFill="1" applyBorder="1" applyAlignment="1" applyProtection="1">
      <alignment horizontal="left" vertical="center" wrapText="1"/>
    </xf>
    <xf numFmtId="0" fontId="4" fillId="0" borderId="0" xfId="0" applyFont="1" applyAlignment="1"/>
    <xf numFmtId="0" fontId="9" fillId="0" borderId="0" xfId="0" applyFont="1" applyAlignment="1"/>
    <xf numFmtId="0" fontId="4" fillId="0" borderId="0" xfId="0" applyFont="1" applyAlignment="1">
      <alignment wrapText="1"/>
    </xf>
    <xf numFmtId="0" fontId="0" fillId="0" borderId="0" xfId="0" applyAlignment="1">
      <alignment wrapText="1"/>
    </xf>
    <xf numFmtId="0" fontId="0" fillId="0" borderId="0" xfId="0" applyFill="1" applyAlignment="1">
      <alignment vertical="center" wrapText="1"/>
    </xf>
    <xf numFmtId="0" fontId="3" fillId="7" borderId="6" xfId="0" applyFont="1" applyFill="1" applyBorder="1" applyAlignment="1">
      <alignment horizontal="center" vertical="center" wrapText="1"/>
    </xf>
    <xf numFmtId="4" fontId="13" fillId="0" borderId="6" xfId="0" applyNumberFormat="1" applyFont="1" applyFill="1" applyBorder="1" applyAlignment="1">
      <alignment horizontal="right" vertical="center"/>
    </xf>
    <xf numFmtId="10" fontId="0" fillId="0" borderId="0" xfId="2" applyNumberFormat="1" applyFont="1"/>
    <xf numFmtId="4" fontId="13" fillId="0" borderId="6" xfId="0" applyNumberFormat="1" applyFont="1" applyBorder="1" applyAlignment="1">
      <alignment horizontal="right" vertical="center"/>
    </xf>
    <xf numFmtId="0" fontId="3" fillId="8" borderId="6" xfId="0" applyFont="1" applyFill="1" applyBorder="1" applyAlignment="1">
      <alignment horizontal="center" vertical="center" wrapText="1"/>
    </xf>
    <xf numFmtId="4" fontId="0" fillId="3" borderId="6" xfId="0" applyNumberFormat="1" applyFill="1" applyBorder="1"/>
    <xf numFmtId="4" fontId="19" fillId="3" borderId="6" xfId="0" applyNumberFormat="1" applyFont="1" applyFill="1" applyBorder="1" applyAlignment="1">
      <alignment horizontal="left" vertical="center" wrapText="1"/>
    </xf>
    <xf numFmtId="0" fontId="20" fillId="3" borderId="6" xfId="0" applyFont="1" applyFill="1" applyBorder="1" applyAlignment="1">
      <alignment horizontal="center" vertical="center" wrapText="1"/>
    </xf>
    <xf numFmtId="4" fontId="19" fillId="3" borderId="6" xfId="0" applyNumberFormat="1" applyFont="1" applyFill="1" applyBorder="1" applyAlignment="1">
      <alignment horizontal="right" vertical="center" wrapText="1"/>
    </xf>
    <xf numFmtId="0" fontId="11" fillId="5" borderId="6" xfId="0" applyFont="1" applyFill="1" applyBorder="1" applyAlignment="1">
      <alignment horizontal="center" vertical="center"/>
    </xf>
    <xf numFmtId="0" fontId="21" fillId="0" borderId="0" xfId="0" applyFont="1" applyAlignment="1">
      <alignment vertical="center" wrapText="1"/>
    </xf>
    <xf numFmtId="0" fontId="15"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9" fillId="0" borderId="0" xfId="0" applyFont="1" applyAlignment="1">
      <alignment horizontal="left"/>
    </xf>
    <xf numFmtId="4" fontId="0" fillId="0" borderId="9" xfId="0" applyNumberFormat="1" applyBorder="1" applyAlignment="1">
      <alignment horizontal="center"/>
    </xf>
    <xf numFmtId="0" fontId="9" fillId="0" borderId="14" xfId="0" applyFont="1" applyBorder="1" applyAlignment="1">
      <alignment horizontal="left" vertical="center" wrapText="1"/>
    </xf>
    <xf numFmtId="0" fontId="4" fillId="0" borderId="0" xfId="0" applyFont="1" applyAlignment="1">
      <alignment horizontal="left"/>
    </xf>
    <xf numFmtId="0" fontId="11" fillId="5" borderId="6" xfId="0" applyFont="1" applyFill="1" applyBorder="1" applyAlignment="1">
      <alignment horizontal="center" vertical="center"/>
    </xf>
    <xf numFmtId="0" fontId="21" fillId="0" borderId="0" xfId="0" applyFont="1" applyAlignment="1">
      <alignment horizontal="left" vertical="center" wrapText="1"/>
    </xf>
    <xf numFmtId="0" fontId="9"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4" fillId="0" borderId="0" xfId="0" applyFont="1" applyFill="1" applyAlignment="1">
      <alignment horizontal="left" vertical="center" wrapText="1"/>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xf>
    <xf numFmtId="0" fontId="4" fillId="0" borderId="0" xfId="0" applyFont="1" applyAlignment="1">
      <alignment horizontal="left" wrapText="1"/>
    </xf>
  </cellXfs>
  <cellStyles count="3">
    <cellStyle name="Hiperłącze" xfId="1" builtinId="8"/>
    <cellStyle name="Normalny" xfId="0" builtinId="0"/>
    <cellStyle name="Procentowy" xfId="2" builtinId="5"/>
  </cellStyles>
  <dxfs count="0"/>
  <tableStyles count="0" defaultTableStyle="TableStyleMedium2" defaultPivotStyle="PivotStyleLight16"/>
  <colors>
    <mruColors>
      <color rgb="FF797979"/>
      <color rgb="FF5F5F5F"/>
      <color rgb="FF008F20"/>
      <color rgb="FF0065B1"/>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tabSelected="1" workbookViewId="0">
      <selection activeCell="B2" sqref="B2:I3"/>
    </sheetView>
  </sheetViews>
  <sheetFormatPr defaultRowHeight="16.8"/>
  <cols>
    <col min="1" max="1" width="8.88671875" style="54"/>
    <col min="2" max="2" width="14.33203125" style="54" customWidth="1"/>
    <col min="3" max="9" width="15.33203125" style="54" customWidth="1"/>
    <col min="10" max="16384" width="8.88671875" style="54"/>
  </cols>
  <sheetData>
    <row r="1" spans="2:9" ht="17.399999999999999" thickBot="1"/>
    <row r="2" spans="2:9">
      <c r="B2" s="77" t="s">
        <v>50</v>
      </c>
      <c r="C2" s="77"/>
      <c r="D2" s="77"/>
      <c r="E2" s="77"/>
      <c r="F2" s="77"/>
      <c r="G2" s="77"/>
      <c r="H2" s="77"/>
      <c r="I2" s="78"/>
    </row>
    <row r="3" spans="2:9" ht="17.399999999999999" thickBot="1">
      <c r="B3" s="79"/>
      <c r="C3" s="79"/>
      <c r="D3" s="79"/>
      <c r="E3" s="79"/>
      <c r="F3" s="79"/>
      <c r="G3" s="79"/>
      <c r="H3" s="79"/>
      <c r="I3" s="80"/>
    </row>
    <row r="4" spans="2:9">
      <c r="C4" s="55"/>
      <c r="D4" s="55"/>
      <c r="E4" s="55"/>
      <c r="F4" s="55"/>
      <c r="G4" s="55"/>
      <c r="H4" s="55"/>
      <c r="I4" s="55"/>
    </row>
    <row r="5" spans="2:9" ht="19.2">
      <c r="B5" s="81" t="s">
        <v>37</v>
      </c>
      <c r="C5" s="81"/>
      <c r="D5" s="81"/>
      <c r="E5" s="81"/>
      <c r="F5" s="81"/>
      <c r="G5" s="81"/>
      <c r="H5" s="81"/>
      <c r="I5" s="82"/>
    </row>
    <row r="6" spans="2:9" ht="17.399999999999999" thickBot="1">
      <c r="C6" s="56"/>
      <c r="D6" s="57"/>
      <c r="E6" s="57"/>
      <c r="F6" s="57"/>
      <c r="G6" s="57"/>
      <c r="H6" s="57"/>
      <c r="I6" s="57"/>
    </row>
    <row r="7" spans="2:9" ht="17.399999999999999" thickBot="1">
      <c r="B7" s="58" t="s">
        <v>38</v>
      </c>
      <c r="C7" s="75" t="s">
        <v>39</v>
      </c>
      <c r="D7" s="76"/>
      <c r="E7" s="76"/>
      <c r="F7" s="76"/>
      <c r="G7" s="76"/>
      <c r="H7" s="76"/>
      <c r="I7" s="76"/>
    </row>
    <row r="8" spans="2:9" ht="17.399999999999999" thickBot="1">
      <c r="B8" s="58" t="s">
        <v>40</v>
      </c>
      <c r="C8" s="75" t="s">
        <v>41</v>
      </c>
      <c r="D8" s="76"/>
      <c r="E8" s="76"/>
      <c r="F8" s="76"/>
      <c r="G8" s="76"/>
      <c r="H8" s="76"/>
      <c r="I8" s="76"/>
    </row>
    <row r="9" spans="2:9" ht="17.399999999999999" thickBot="1">
      <c r="B9" s="58" t="s">
        <v>42</v>
      </c>
      <c r="C9" s="75" t="s">
        <v>43</v>
      </c>
      <c r="D9" s="76"/>
      <c r="E9" s="76"/>
      <c r="F9" s="76"/>
      <c r="G9" s="76"/>
      <c r="H9" s="76"/>
      <c r="I9" s="76"/>
    </row>
    <row r="10" spans="2:9" ht="17.399999999999999" thickBot="1">
      <c r="B10" s="58" t="s">
        <v>44</v>
      </c>
      <c r="C10" s="75" t="s">
        <v>107</v>
      </c>
      <c r="D10" s="76"/>
      <c r="E10" s="76"/>
      <c r="F10" s="76"/>
      <c r="G10" s="76"/>
      <c r="H10" s="76"/>
      <c r="I10" s="76"/>
    </row>
    <row r="11" spans="2:9" ht="34.799999999999997" customHeight="1" thickBot="1">
      <c r="B11" s="58" t="s">
        <v>45</v>
      </c>
      <c r="C11" s="75" t="s">
        <v>106</v>
      </c>
      <c r="D11" s="76"/>
      <c r="E11" s="76"/>
      <c r="F11" s="76"/>
      <c r="G11" s="76"/>
      <c r="H11" s="76"/>
      <c r="I11" s="76"/>
    </row>
    <row r="12" spans="2:9" ht="17.399999999999999" thickBot="1">
      <c r="B12" s="58" t="s">
        <v>46</v>
      </c>
      <c r="C12" s="75" t="s">
        <v>47</v>
      </c>
      <c r="D12" s="76"/>
      <c r="E12" s="76"/>
      <c r="F12" s="76"/>
      <c r="G12" s="76"/>
      <c r="H12" s="76"/>
      <c r="I12" s="76"/>
    </row>
    <row r="13" spans="2:9" ht="17.399999999999999" thickBot="1">
      <c r="B13" s="58" t="s">
        <v>48</v>
      </c>
      <c r="C13" s="75" t="s">
        <v>49</v>
      </c>
      <c r="D13" s="76"/>
      <c r="E13" s="76"/>
      <c r="F13" s="76"/>
      <c r="G13" s="76"/>
      <c r="H13" s="76"/>
      <c r="I13" s="76"/>
    </row>
  </sheetData>
  <sheetProtection password="DDFE"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sqref="A1:D1"/>
    </sheetView>
  </sheetViews>
  <sheetFormatPr defaultRowHeight="14.4"/>
  <cols>
    <col min="1" max="2" width="24.5546875" customWidth="1"/>
    <col min="3" max="6" width="11" customWidth="1"/>
  </cols>
  <sheetData>
    <row r="1" spans="1:6" ht="15" customHeight="1">
      <c r="A1" s="87" t="s">
        <v>51</v>
      </c>
      <c r="B1" s="87"/>
      <c r="C1" s="87"/>
      <c r="D1" s="87"/>
      <c r="E1" s="60"/>
      <c r="F1" s="60"/>
    </row>
    <row r="4" spans="1:6" ht="15" customHeight="1">
      <c r="A4" s="1" t="s">
        <v>108</v>
      </c>
      <c r="B4" s="14"/>
      <c r="C4" s="32"/>
      <c r="D4" s="32"/>
      <c r="E4" s="32"/>
      <c r="F4" s="32"/>
    </row>
    <row r="5" spans="1:6" ht="15" customHeight="1"/>
    <row r="6" spans="1:6">
      <c r="A6" s="89" t="s">
        <v>100</v>
      </c>
      <c r="B6" s="89"/>
    </row>
    <row r="7" spans="1:6" ht="15" customHeight="1">
      <c r="A7" s="45" t="s">
        <v>57</v>
      </c>
      <c r="B7" s="46" t="s">
        <v>99</v>
      </c>
    </row>
    <row r="8" spans="1:6" ht="15" customHeight="1">
      <c r="A8" s="27" t="s">
        <v>6</v>
      </c>
      <c r="B8" s="15">
        <v>4.6898999999999997</v>
      </c>
    </row>
    <row r="10" spans="1:6">
      <c r="A10" s="1" t="s">
        <v>60</v>
      </c>
    </row>
    <row r="11" spans="1:6" ht="15" customHeight="1">
      <c r="A11" s="83" t="s">
        <v>58</v>
      </c>
      <c r="B11" s="84"/>
      <c r="C11" s="83" t="s">
        <v>59</v>
      </c>
      <c r="D11" s="84"/>
      <c r="E11" s="84"/>
      <c r="F11" s="84"/>
    </row>
    <row r="12" spans="1:6">
      <c r="A12" s="85">
        <v>8528365.7883400004</v>
      </c>
      <c r="B12" s="86"/>
      <c r="C12" s="85">
        <v>6569088.3099999996</v>
      </c>
      <c r="D12" s="88"/>
      <c r="E12" s="88"/>
      <c r="F12" s="86"/>
    </row>
    <row r="14" spans="1:6">
      <c r="E14" s="24"/>
      <c r="F14" s="24"/>
    </row>
    <row r="15" spans="1:6">
      <c r="B15" s="24"/>
      <c r="E15" s="24"/>
    </row>
    <row r="16" spans="1:6">
      <c r="B16" s="66"/>
    </row>
    <row r="19" spans="2:2">
      <c r="B19" s="66"/>
    </row>
  </sheetData>
  <sheetProtection password="DDFE"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D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90" t="s">
        <v>52</v>
      </c>
      <c r="B1" s="90"/>
      <c r="C1" s="90"/>
      <c r="D1" s="90"/>
    </row>
    <row r="2" spans="1:4" ht="14.4" customHeight="1">
      <c r="A2" s="26"/>
      <c r="B2" s="26"/>
      <c r="C2" s="26"/>
    </row>
    <row r="3" spans="1:4" ht="14.4" customHeight="1"/>
    <row r="4" spans="1:4" ht="14.4" customHeight="1">
      <c r="A4" s="1" t="s">
        <v>108</v>
      </c>
    </row>
    <row r="5" spans="1:4" ht="14.4" customHeight="1"/>
    <row r="6" spans="1:4" ht="15" customHeight="1">
      <c r="A6" s="47" t="s">
        <v>0</v>
      </c>
    </row>
    <row r="7" spans="1:4" ht="14.4" customHeight="1">
      <c r="A7" s="3" t="s">
        <v>11</v>
      </c>
    </row>
    <row r="8" spans="1:4" ht="14.4" customHeight="1">
      <c r="A8" s="3" t="s">
        <v>14</v>
      </c>
    </row>
    <row r="9" spans="1:4" ht="14.4" customHeight="1">
      <c r="A9" s="3" t="s">
        <v>16</v>
      </c>
    </row>
    <row r="10" spans="1:4" ht="14.4" customHeight="1">
      <c r="A10" s="3" t="s">
        <v>15</v>
      </c>
    </row>
    <row r="11" spans="1:4" ht="14.4" customHeight="1">
      <c r="A11" s="3" t="s">
        <v>18</v>
      </c>
    </row>
    <row r="12" spans="1:4" ht="14.4" customHeight="1">
      <c r="A12" s="3" t="s">
        <v>19</v>
      </c>
    </row>
    <row r="13" spans="1:4" ht="14.4" customHeight="1">
      <c r="A13" s="3" t="s">
        <v>20</v>
      </c>
    </row>
    <row r="14" spans="1:4" ht="14.4" customHeight="1">
      <c r="A14" s="3" t="s">
        <v>1</v>
      </c>
    </row>
    <row r="15" spans="1:4" ht="14.4" customHeight="1">
      <c r="A15" s="3" t="s">
        <v>4</v>
      </c>
    </row>
    <row r="16" spans="1:4" ht="14.4" customHeight="1">
      <c r="A16" s="3" t="s">
        <v>9</v>
      </c>
    </row>
    <row r="17" spans="1:8" ht="14.4" customHeight="1">
      <c r="A17" s="3" t="s">
        <v>13</v>
      </c>
    </row>
    <row r="18" spans="1:8" ht="14.4" customHeight="1">
      <c r="A18" s="3" t="s">
        <v>12</v>
      </c>
    </row>
    <row r="19" spans="1:8" ht="14.4" customHeight="1">
      <c r="A19" s="3" t="s">
        <v>5</v>
      </c>
    </row>
    <row r="20" spans="1:8" ht="14.4" customHeight="1">
      <c r="A20" s="3" t="s">
        <v>3</v>
      </c>
    </row>
    <row r="21" spans="1:8" ht="14.4" customHeight="1">
      <c r="A21" s="3" t="s">
        <v>7</v>
      </c>
    </row>
    <row r="22" spans="1:8" ht="14.4" customHeight="1">
      <c r="A22" s="3" t="s">
        <v>17</v>
      </c>
    </row>
    <row r="23" spans="1:8" ht="14.4" customHeight="1">
      <c r="A23" s="3" t="s">
        <v>8</v>
      </c>
    </row>
    <row r="24" spans="1:8" ht="14.4" customHeight="1">
      <c r="A24" s="3" t="s">
        <v>10</v>
      </c>
    </row>
    <row r="26" spans="1:8">
      <c r="H26" s="24"/>
    </row>
    <row r="27" spans="1:8">
      <c r="H27" s="24"/>
    </row>
  </sheetData>
  <sheetProtection password="DDFE" sheet="1" objects="1" scenarios="1"/>
  <sortState ref="A7:M25">
    <sortCondition ref="A7:A25"/>
  </sortState>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sqref="A1:E1"/>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90" t="s">
        <v>53</v>
      </c>
      <c r="B1" s="90"/>
      <c r="C1" s="90"/>
      <c r="D1" s="90"/>
      <c r="E1" s="90"/>
    </row>
    <row r="2" spans="1:5" ht="15" customHeight="1">
      <c r="A2" s="14"/>
    </row>
    <row r="3" spans="1:5" ht="15" customHeight="1">
      <c r="A3" s="14"/>
    </row>
    <row r="4" spans="1:5" ht="15" customHeight="1">
      <c r="A4" s="1" t="s">
        <v>108</v>
      </c>
      <c r="B4" s="14"/>
    </row>
    <row r="5" spans="1:5" ht="15" customHeight="1"/>
    <row r="6" spans="1:5" s="62" customFormat="1">
      <c r="A6" s="89" t="s">
        <v>100</v>
      </c>
      <c r="B6" s="89"/>
    </row>
    <row r="7" spans="1:5" ht="15" customHeight="1">
      <c r="A7" s="48" t="s">
        <v>57</v>
      </c>
      <c r="B7" s="46" t="s">
        <v>99</v>
      </c>
    </row>
    <row r="8" spans="1:5" ht="15" customHeight="1">
      <c r="A8" s="27" t="s">
        <v>6</v>
      </c>
      <c r="B8" s="15">
        <v>4.6898999999999997</v>
      </c>
    </row>
    <row r="9" spans="1:5" ht="15" customHeight="1">
      <c r="A9" s="14"/>
    </row>
    <row r="10" spans="1:5" ht="15" customHeight="1">
      <c r="A10" s="14" t="s">
        <v>63</v>
      </c>
    </row>
    <row r="11" spans="1:5" ht="15" customHeight="1">
      <c r="A11" s="1" t="s">
        <v>60</v>
      </c>
    </row>
    <row r="12" spans="1:5" ht="15" customHeight="1">
      <c r="A12" s="91" t="s">
        <v>64</v>
      </c>
      <c r="B12" s="73" t="s">
        <v>62</v>
      </c>
    </row>
    <row r="13" spans="1:5" ht="15" customHeight="1">
      <c r="A13" s="91"/>
      <c r="B13" s="49" t="s">
        <v>2</v>
      </c>
    </row>
    <row r="14" spans="1:5" ht="15" customHeight="1">
      <c r="A14" s="16" t="s">
        <v>21</v>
      </c>
      <c r="B14" s="17">
        <v>1177762.3923299999</v>
      </c>
      <c r="C14" s="18"/>
    </row>
    <row r="15" spans="1:5" ht="15" customHeight="1">
      <c r="A15" s="16" t="s">
        <v>22</v>
      </c>
      <c r="B15" s="17">
        <v>192455.65017000001</v>
      </c>
      <c r="C15" s="18"/>
    </row>
    <row r="16" spans="1:5" ht="15" customHeight="1">
      <c r="A16" s="16" t="s">
        <v>23</v>
      </c>
      <c r="B16" s="17">
        <v>140257.66443</v>
      </c>
      <c r="C16" s="18"/>
    </row>
    <row r="17" spans="1:3" ht="15" customHeight="1">
      <c r="A17" s="16" t="s">
        <v>24</v>
      </c>
      <c r="B17" s="17">
        <v>76236.401519999999</v>
      </c>
      <c r="C17" s="18"/>
    </row>
    <row r="18" spans="1:3" ht="15" customHeight="1">
      <c r="A18" s="16" t="s">
        <v>25</v>
      </c>
      <c r="B18" s="17">
        <v>312819.51461999997</v>
      </c>
      <c r="C18" s="18"/>
    </row>
    <row r="19" spans="1:3" ht="15" customHeight="1">
      <c r="A19" s="16" t="s">
        <v>26</v>
      </c>
      <c r="B19" s="17">
        <v>923769.96654000005</v>
      </c>
      <c r="C19" s="18"/>
    </row>
    <row r="20" spans="1:3" ht="15" customHeight="1">
      <c r="A20" s="16" t="s">
        <v>27</v>
      </c>
      <c r="B20" s="17">
        <v>2771321.70279</v>
      </c>
      <c r="C20" s="18"/>
    </row>
    <row r="21" spans="1:3" ht="15" customHeight="1">
      <c r="A21" s="16" t="s">
        <v>28</v>
      </c>
      <c r="B21" s="17">
        <v>54496.069230000001</v>
      </c>
      <c r="C21" s="18"/>
    </row>
    <row r="22" spans="1:3" ht="15" customHeight="1">
      <c r="A22" s="16" t="s">
        <v>29</v>
      </c>
      <c r="B22" s="17">
        <v>38833.442389999997</v>
      </c>
      <c r="C22" s="18"/>
    </row>
    <row r="23" spans="1:3" ht="15" customHeight="1">
      <c r="A23" s="16" t="s">
        <v>30</v>
      </c>
      <c r="B23" s="17">
        <v>213166.07730999999</v>
      </c>
      <c r="C23" s="18"/>
    </row>
    <row r="24" spans="1:3" ht="15" customHeight="1">
      <c r="A24" s="16" t="s">
        <v>31</v>
      </c>
      <c r="B24" s="17">
        <v>789634.79824999999</v>
      </c>
      <c r="C24" s="18"/>
    </row>
    <row r="25" spans="1:3" ht="15" customHeight="1">
      <c r="A25" s="16" t="s">
        <v>32</v>
      </c>
      <c r="B25" s="17">
        <v>292340.28713999997</v>
      </c>
      <c r="C25" s="18"/>
    </row>
    <row r="26" spans="1:3" ht="15" customHeight="1">
      <c r="A26" s="16" t="s">
        <v>33</v>
      </c>
      <c r="B26" s="17">
        <v>32523.35701</v>
      </c>
      <c r="C26" s="18"/>
    </row>
    <row r="27" spans="1:3" ht="15" customHeight="1">
      <c r="A27" s="16" t="s">
        <v>34</v>
      </c>
      <c r="B27" s="17">
        <v>98331.119319999998</v>
      </c>
      <c r="C27" s="18"/>
    </row>
    <row r="28" spans="1:3" ht="15" customHeight="1">
      <c r="A28" s="16" t="s">
        <v>35</v>
      </c>
      <c r="B28" s="17">
        <v>708962.06013</v>
      </c>
      <c r="C28" s="18"/>
    </row>
    <row r="29" spans="1:3" ht="15" customHeight="1">
      <c r="A29" s="16" t="s">
        <v>36</v>
      </c>
      <c r="B29" s="17">
        <v>307415.28516000003</v>
      </c>
      <c r="C29" s="18"/>
    </row>
    <row r="30" spans="1:3" ht="15" customHeight="1">
      <c r="A30" s="70" t="s">
        <v>61</v>
      </c>
      <c r="B30" s="69">
        <f t="shared" ref="B30" si="0">SUM(B14:B29)</f>
        <v>8130325.7883400004</v>
      </c>
    </row>
    <row r="31" spans="1:3" ht="15" customHeight="1"/>
    <row r="32" spans="1:3" ht="15" customHeight="1"/>
    <row r="33" spans="1:9" ht="15" customHeight="1">
      <c r="A33" s="1" t="s">
        <v>65</v>
      </c>
      <c r="I33" s="19"/>
    </row>
    <row r="34" spans="1:9" s="32" customFormat="1" ht="15" customHeight="1">
      <c r="A34" s="92" t="s">
        <v>109</v>
      </c>
      <c r="B34" s="92"/>
      <c r="C34" s="92"/>
      <c r="D34" s="92"/>
      <c r="E34" s="92"/>
      <c r="F34" s="92"/>
      <c r="G34" s="92"/>
      <c r="H34" s="63"/>
      <c r="I34" s="63"/>
    </row>
    <row r="35" spans="1:9" s="32" customFormat="1" ht="15" customHeight="1">
      <c r="A35" s="92"/>
      <c r="B35" s="92"/>
      <c r="C35" s="92"/>
      <c r="D35" s="92"/>
      <c r="E35" s="92"/>
      <c r="F35" s="92"/>
      <c r="G35" s="92"/>
      <c r="H35" s="63"/>
      <c r="I35" s="63"/>
    </row>
    <row r="36" spans="1:9" s="32" customFormat="1">
      <c r="A36" s="92"/>
      <c r="B36" s="92"/>
      <c r="C36" s="92"/>
      <c r="D36" s="92"/>
      <c r="E36" s="92"/>
      <c r="F36" s="92"/>
      <c r="G36" s="92"/>
      <c r="H36" s="63"/>
      <c r="I36" s="63"/>
    </row>
    <row r="37" spans="1:9" s="32" customFormat="1">
      <c r="A37" s="92"/>
      <c r="B37" s="92"/>
      <c r="C37" s="92"/>
      <c r="D37" s="92"/>
      <c r="E37" s="92"/>
      <c r="F37" s="92"/>
      <c r="G37" s="92"/>
      <c r="H37" s="63"/>
      <c r="I37" s="63"/>
    </row>
    <row r="38" spans="1:9" s="32" customFormat="1">
      <c r="A38" s="92"/>
      <c r="B38" s="92"/>
      <c r="C38" s="92"/>
      <c r="D38" s="92"/>
      <c r="E38" s="92"/>
      <c r="F38" s="92"/>
      <c r="G38" s="92"/>
      <c r="H38" s="63"/>
      <c r="I38" s="63"/>
    </row>
    <row r="39" spans="1:9" s="32" customFormat="1">
      <c r="A39" s="92"/>
      <c r="B39" s="92"/>
      <c r="C39" s="92"/>
      <c r="D39" s="92"/>
      <c r="E39" s="92"/>
      <c r="F39" s="92"/>
      <c r="G39" s="92"/>
      <c r="H39" s="63"/>
      <c r="I39" s="63"/>
    </row>
    <row r="40" spans="1:9" s="32" customFormat="1">
      <c r="A40" s="74"/>
      <c r="B40" s="74"/>
      <c r="C40" s="74"/>
      <c r="D40" s="74"/>
      <c r="E40" s="74"/>
      <c r="F40" s="74"/>
      <c r="G40" s="74"/>
      <c r="H40" s="63"/>
      <c r="I40" s="63"/>
    </row>
    <row r="41" spans="1:9" s="32" customFormat="1">
      <c r="A41" s="74"/>
      <c r="B41" s="74"/>
      <c r="C41" s="74"/>
      <c r="D41" s="74"/>
      <c r="E41" s="74"/>
      <c r="F41" s="74"/>
      <c r="G41" s="74"/>
      <c r="H41" s="63"/>
      <c r="I41" s="63"/>
    </row>
    <row r="42" spans="1:9" s="32" customFormat="1">
      <c r="A42" s="74"/>
      <c r="B42" s="74"/>
      <c r="C42" s="74"/>
      <c r="D42" s="74"/>
      <c r="E42" s="74"/>
      <c r="F42" s="74"/>
      <c r="G42" s="74"/>
      <c r="H42" s="63"/>
      <c r="I42" s="63"/>
    </row>
    <row r="43" spans="1:9" s="32" customFormat="1">
      <c r="A43" s="74"/>
      <c r="B43" s="74"/>
      <c r="C43" s="74"/>
      <c r="D43" s="74"/>
      <c r="E43" s="74"/>
      <c r="F43" s="74"/>
      <c r="G43" s="74"/>
      <c r="H43" s="63"/>
      <c r="I43" s="63"/>
    </row>
    <row r="44" spans="1:9" s="32" customFormat="1">
      <c r="A44" s="63"/>
      <c r="B44" s="63"/>
      <c r="C44" s="63"/>
      <c r="D44" s="63"/>
      <c r="E44" s="63"/>
      <c r="F44" s="63"/>
      <c r="G44" s="63"/>
      <c r="H44" s="63"/>
      <c r="I44" s="63"/>
    </row>
    <row r="45" spans="1:9" s="32" customFormat="1">
      <c r="A45" s="63"/>
      <c r="B45" s="63"/>
      <c r="C45" s="63"/>
      <c r="D45" s="63"/>
      <c r="E45" s="63"/>
      <c r="F45" s="63"/>
      <c r="G45" s="63"/>
      <c r="H45" s="63"/>
      <c r="I45" s="63"/>
    </row>
    <row r="46" spans="1:9">
      <c r="A46" s="63"/>
      <c r="B46" s="63"/>
      <c r="C46" s="63"/>
      <c r="D46" s="63"/>
      <c r="E46" s="63"/>
      <c r="F46" s="63"/>
      <c r="G46" s="63"/>
      <c r="H46" s="63"/>
    </row>
  </sheetData>
  <sheetProtection password="DDFE"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I1"/>
    </sheetView>
  </sheetViews>
  <sheetFormatPr defaultRowHeight="14.4"/>
  <cols>
    <col min="9" max="9" width="83" customWidth="1"/>
  </cols>
  <sheetData>
    <row r="1" spans="1:11" ht="15" customHeight="1">
      <c r="A1" s="93" t="s">
        <v>54</v>
      </c>
      <c r="B1" s="93"/>
      <c r="C1" s="93"/>
      <c r="D1" s="93"/>
      <c r="E1" s="93"/>
      <c r="F1" s="93"/>
      <c r="G1" s="93"/>
      <c r="H1" s="93"/>
      <c r="I1" s="93"/>
      <c r="J1" s="25"/>
      <c r="K1" s="25"/>
    </row>
    <row r="4" spans="1:11">
      <c r="A4" s="90" t="s">
        <v>71</v>
      </c>
      <c r="B4" s="90"/>
      <c r="C4" s="90"/>
      <c r="D4" s="90"/>
      <c r="E4" s="90"/>
      <c r="F4" s="90"/>
      <c r="G4" s="90"/>
      <c r="H4" s="90"/>
      <c r="I4" s="90"/>
    </row>
    <row r="5" spans="1:11" ht="180.6" customHeight="1">
      <c r="A5" s="94" t="s">
        <v>66</v>
      </c>
      <c r="B5" s="95"/>
      <c r="C5" s="95"/>
      <c r="D5" s="95"/>
      <c r="E5" s="95"/>
      <c r="F5" s="95"/>
      <c r="G5" s="95"/>
      <c r="H5" s="95"/>
      <c r="I5" s="95"/>
    </row>
    <row r="6" spans="1:11">
      <c r="A6" s="90"/>
      <c r="B6" s="90"/>
      <c r="C6" s="90"/>
      <c r="D6" s="90"/>
      <c r="E6" s="90"/>
      <c r="F6" s="90"/>
      <c r="G6" s="90"/>
      <c r="H6" s="90"/>
      <c r="I6" s="90"/>
    </row>
    <row r="7" spans="1:11">
      <c r="A7" s="90" t="s">
        <v>70</v>
      </c>
      <c r="B7" s="90"/>
      <c r="C7" s="90"/>
      <c r="D7" s="90"/>
      <c r="E7" s="90"/>
      <c r="F7" s="90"/>
      <c r="G7" s="90"/>
      <c r="H7" s="90"/>
      <c r="I7" s="90"/>
    </row>
    <row r="8" spans="1:11" ht="109.2" customHeight="1">
      <c r="A8" s="94" t="s">
        <v>67</v>
      </c>
      <c r="B8" s="95"/>
      <c r="C8" s="95"/>
      <c r="D8" s="95"/>
      <c r="E8" s="95"/>
      <c r="F8" s="95"/>
      <c r="G8" s="95"/>
      <c r="H8" s="95"/>
      <c r="I8" s="95"/>
    </row>
    <row r="9" spans="1:11">
      <c r="A9" s="90"/>
      <c r="B9" s="90"/>
      <c r="C9" s="90"/>
      <c r="D9" s="90"/>
      <c r="E9" s="90"/>
      <c r="F9" s="90"/>
      <c r="G9" s="90"/>
      <c r="H9" s="90"/>
      <c r="I9" s="90"/>
    </row>
    <row r="10" spans="1:11">
      <c r="A10" s="90" t="s">
        <v>69</v>
      </c>
      <c r="B10" s="90"/>
      <c r="C10" s="90"/>
      <c r="D10" s="90"/>
      <c r="E10" s="90"/>
      <c r="F10" s="90"/>
      <c r="G10" s="90"/>
      <c r="H10" s="90"/>
      <c r="I10" s="90"/>
    </row>
    <row r="11" spans="1:11" ht="124.2" customHeight="1">
      <c r="A11" s="94" t="s">
        <v>68</v>
      </c>
      <c r="B11" s="95"/>
      <c r="C11" s="95"/>
      <c r="D11" s="95"/>
      <c r="E11" s="95"/>
      <c r="F11" s="95"/>
      <c r="G11" s="95"/>
      <c r="H11" s="95"/>
      <c r="I11" s="95"/>
    </row>
    <row r="12" spans="1:11">
      <c r="A12" s="90"/>
      <c r="B12" s="90"/>
      <c r="C12" s="90"/>
      <c r="D12" s="90"/>
      <c r="E12" s="90"/>
      <c r="F12" s="90"/>
      <c r="G12" s="90"/>
      <c r="H12" s="90"/>
      <c r="I12" s="90"/>
    </row>
    <row r="13" spans="1:11">
      <c r="A13" s="90" t="s">
        <v>73</v>
      </c>
      <c r="B13" s="90"/>
      <c r="C13" s="90"/>
      <c r="D13" s="90"/>
      <c r="E13" s="90"/>
      <c r="F13" s="90"/>
      <c r="G13" s="90"/>
      <c r="H13" s="90"/>
      <c r="I13" s="90"/>
    </row>
    <row r="14" spans="1:11" ht="109.8" customHeight="1">
      <c r="A14" s="94" t="s">
        <v>72</v>
      </c>
      <c r="B14" s="95"/>
      <c r="C14" s="95"/>
      <c r="D14" s="95"/>
      <c r="E14" s="95"/>
      <c r="F14" s="95"/>
      <c r="G14" s="95"/>
      <c r="H14" s="95"/>
      <c r="I14" s="95"/>
    </row>
  </sheetData>
  <sheetProtection password="DDFE"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sqref="A1:D1"/>
    </sheetView>
  </sheetViews>
  <sheetFormatPr defaultRowHeight="14.4"/>
  <cols>
    <col min="1" max="2" width="24.5546875" customWidth="1"/>
    <col min="3" max="15" width="8.88671875" customWidth="1"/>
    <col min="16" max="1025" width="8.5546875" customWidth="1"/>
  </cols>
  <sheetData>
    <row r="1" spans="1:8" s="30" customFormat="1" ht="30" customHeight="1">
      <c r="A1" s="93" t="s">
        <v>101</v>
      </c>
      <c r="B1" s="93"/>
      <c r="C1" s="93"/>
      <c r="D1" s="93"/>
      <c r="E1" s="25"/>
      <c r="F1" s="25"/>
      <c r="G1" s="25"/>
      <c r="H1" s="25"/>
    </row>
    <row r="2" spans="1:8" ht="15" customHeight="1"/>
    <row r="3" spans="1:8" ht="15" customHeight="1"/>
    <row r="4" spans="1:8" ht="15" customHeight="1">
      <c r="A4" s="1" t="s">
        <v>108</v>
      </c>
      <c r="B4" s="20"/>
      <c r="C4" s="14"/>
    </row>
    <row r="5" spans="1:8" ht="15" customHeight="1"/>
    <row r="6" spans="1:8">
      <c r="A6" s="89" t="s">
        <v>100</v>
      </c>
      <c r="B6" s="89"/>
    </row>
    <row r="7" spans="1:8">
      <c r="A7" s="45" t="s">
        <v>57</v>
      </c>
      <c r="B7" s="46" t="s">
        <v>99</v>
      </c>
      <c r="C7" s="21"/>
    </row>
    <row r="8" spans="1:8" ht="15" customHeight="1">
      <c r="A8" s="28" t="s">
        <v>6</v>
      </c>
      <c r="B8" s="22">
        <v>4.6898999999999997</v>
      </c>
      <c r="C8" s="5"/>
    </row>
    <row r="9" spans="1:8" ht="15" customHeight="1"/>
    <row r="10" spans="1:8" ht="15" customHeight="1">
      <c r="A10" s="14" t="s">
        <v>75</v>
      </c>
    </row>
    <row r="11" spans="1:8" ht="15" customHeight="1">
      <c r="A11" s="1" t="s">
        <v>60</v>
      </c>
    </row>
    <row r="12" spans="1:8" ht="28.8">
      <c r="A12" s="50" t="s">
        <v>77</v>
      </c>
      <c r="B12" s="51" t="s">
        <v>85</v>
      </c>
    </row>
    <row r="13" spans="1:8" ht="15" customHeight="1">
      <c r="A13" s="23" t="s">
        <v>78</v>
      </c>
      <c r="B13" s="67">
        <v>161215.07691999999</v>
      </c>
    </row>
    <row r="14" spans="1:8" ht="15" customHeight="1">
      <c r="A14" s="23" t="s">
        <v>79</v>
      </c>
      <c r="B14" s="67">
        <v>204765.32072000002</v>
      </c>
    </row>
    <row r="15" spans="1:8" ht="15" customHeight="1">
      <c r="A15" s="23" t="s">
        <v>80</v>
      </c>
      <c r="B15" s="67">
        <v>474600.44826999999</v>
      </c>
      <c r="D15" s="29"/>
    </row>
    <row r="16" spans="1:8" ht="15" customHeight="1">
      <c r="A16" s="23" t="s">
        <v>81</v>
      </c>
      <c r="B16" s="67">
        <v>360088.78489000001</v>
      </c>
    </row>
    <row r="17" spans="1:12" ht="15" customHeight="1">
      <c r="A17" s="23" t="s">
        <v>82</v>
      </c>
      <c r="B17" s="67">
        <v>214679.25077000001</v>
      </c>
    </row>
    <row r="18" spans="1:12" ht="15" customHeight="1">
      <c r="A18" s="23" t="s">
        <v>83</v>
      </c>
      <c r="B18" s="67">
        <v>998870.59077000001</v>
      </c>
    </row>
    <row r="19" spans="1:12" ht="15" customHeight="1">
      <c r="A19" s="23" t="s">
        <v>84</v>
      </c>
      <c r="B19" s="67">
        <v>6114146.3160000006</v>
      </c>
    </row>
    <row r="20" spans="1:12" ht="15" customHeight="1">
      <c r="A20" s="71" t="s">
        <v>61</v>
      </c>
      <c r="B20" s="72">
        <f>SUM(B13:B19)</f>
        <v>8528365.7883400004</v>
      </c>
    </row>
    <row r="21" spans="1:12" ht="15" customHeight="1"/>
    <row r="22" spans="1:12" ht="15" customHeight="1">
      <c r="A22" s="33" t="s">
        <v>76</v>
      </c>
      <c r="B22" s="32"/>
      <c r="C22" s="32"/>
      <c r="D22" s="32"/>
      <c r="E22" s="32"/>
    </row>
    <row r="23" spans="1:12" ht="15" customHeight="1">
      <c r="A23" s="1" t="s">
        <v>60</v>
      </c>
      <c r="B23" s="32"/>
      <c r="C23" s="32"/>
      <c r="D23" s="32"/>
      <c r="E23" s="32"/>
      <c r="G23" s="32"/>
      <c r="H23" s="32"/>
      <c r="I23" s="32"/>
      <c r="J23" s="32"/>
      <c r="K23" s="32"/>
      <c r="L23" s="32"/>
    </row>
    <row r="24" spans="1:12" ht="28.8">
      <c r="A24" s="50" t="s">
        <v>77</v>
      </c>
      <c r="B24" s="51" t="s">
        <v>85</v>
      </c>
      <c r="C24" s="32"/>
      <c r="D24" s="32"/>
      <c r="E24" s="32"/>
      <c r="G24" s="32"/>
      <c r="H24" s="32"/>
      <c r="I24" s="32"/>
      <c r="J24" s="32"/>
      <c r="K24" s="32"/>
      <c r="L24" s="32"/>
    </row>
    <row r="25" spans="1:12" ht="15" customHeight="1">
      <c r="A25" s="31" t="s">
        <v>78</v>
      </c>
      <c r="B25" s="65">
        <v>1450000</v>
      </c>
      <c r="C25" s="32"/>
      <c r="D25" s="32"/>
      <c r="E25" s="32"/>
      <c r="G25" s="35"/>
      <c r="H25" s="35"/>
      <c r="I25" s="35"/>
      <c r="J25" s="35"/>
      <c r="K25" s="35"/>
      <c r="L25" s="32"/>
    </row>
    <row r="26" spans="1:12" ht="15" customHeight="1">
      <c r="A26" s="31" t="s">
        <v>79</v>
      </c>
      <c r="B26" s="65">
        <v>426778.51</v>
      </c>
      <c r="C26" s="32"/>
      <c r="D26" s="32"/>
      <c r="E26" s="32"/>
      <c r="G26" s="32"/>
      <c r="H26" s="32"/>
      <c r="I26" s="32"/>
      <c r="J26" s="32"/>
      <c r="K26" s="32"/>
      <c r="L26" s="32"/>
    </row>
    <row r="27" spans="1:12" ht="15" customHeight="1">
      <c r="A27" s="31" t="s">
        <v>80</v>
      </c>
      <c r="B27" s="65">
        <v>2865528.9</v>
      </c>
      <c r="C27" s="32"/>
      <c r="D27" s="34"/>
      <c r="E27" s="32"/>
      <c r="G27" s="32"/>
      <c r="H27" s="32"/>
      <c r="I27" s="32"/>
      <c r="J27" s="32"/>
      <c r="K27" s="32"/>
      <c r="L27" s="32"/>
    </row>
    <row r="28" spans="1:12" ht="15" customHeight="1">
      <c r="A28" s="31" t="s">
        <v>81</v>
      </c>
      <c r="B28" s="65">
        <v>825115.2</v>
      </c>
      <c r="C28" s="32"/>
      <c r="D28" s="32"/>
      <c r="E28" s="32"/>
    </row>
    <row r="29" spans="1:12" ht="15" customHeight="1">
      <c r="A29" s="31" t="s">
        <v>82</v>
      </c>
      <c r="B29" s="65">
        <v>700000</v>
      </c>
      <c r="C29" s="32"/>
      <c r="D29" s="32"/>
      <c r="E29" s="32"/>
    </row>
    <row r="30" spans="1:12" ht="15" customHeight="1">
      <c r="A30" s="31" t="s">
        <v>83</v>
      </c>
      <c r="B30" s="65">
        <v>301665.7</v>
      </c>
      <c r="C30" s="32"/>
      <c r="D30" s="32"/>
      <c r="E30" s="32"/>
    </row>
    <row r="31" spans="1:12" ht="15" customHeight="1">
      <c r="A31" s="31" t="s">
        <v>84</v>
      </c>
      <c r="B31" s="65">
        <v>0</v>
      </c>
      <c r="C31" s="32"/>
      <c r="D31" s="32"/>
      <c r="E31" s="32"/>
    </row>
    <row r="32" spans="1:12" ht="15" customHeight="1">
      <c r="A32" s="71" t="s">
        <v>61</v>
      </c>
      <c r="B32" s="72">
        <f>SUM(B25:B31)</f>
        <v>6569088.3100000005</v>
      </c>
      <c r="C32" s="32"/>
      <c r="D32" s="32"/>
      <c r="E32" s="32"/>
    </row>
    <row r="33" spans="1:9" ht="15" customHeight="1">
      <c r="A33" s="32"/>
      <c r="B33" s="32"/>
      <c r="C33" s="32"/>
      <c r="D33" s="32"/>
      <c r="E33" s="32"/>
    </row>
    <row r="34" spans="1:9" ht="15" customHeight="1">
      <c r="A34" s="32"/>
      <c r="B34" s="32"/>
      <c r="C34" s="32"/>
      <c r="D34" s="32"/>
      <c r="E34" s="32"/>
    </row>
    <row r="35" spans="1:9">
      <c r="A35" s="1" t="s">
        <v>102</v>
      </c>
      <c r="C35" s="32"/>
      <c r="D35" s="32"/>
      <c r="E35" s="32"/>
    </row>
    <row r="36" spans="1:9" s="32" customFormat="1" ht="14.4" customHeight="1">
      <c r="A36" s="96" t="s">
        <v>74</v>
      </c>
      <c r="B36" s="96"/>
      <c r="C36" s="96"/>
      <c r="D36" s="96"/>
      <c r="E36" s="96"/>
      <c r="F36" s="96"/>
      <c r="G36" s="96"/>
      <c r="H36" s="96"/>
      <c r="I36" s="96"/>
    </row>
    <row r="37" spans="1:9" s="32" customFormat="1">
      <c r="A37" s="96"/>
      <c r="B37" s="96"/>
      <c r="C37" s="96"/>
      <c r="D37" s="96"/>
      <c r="E37" s="96"/>
      <c r="F37" s="96"/>
      <c r="G37" s="96"/>
      <c r="H37" s="96"/>
      <c r="I37" s="96"/>
    </row>
    <row r="38" spans="1:9">
      <c r="A38" s="96"/>
      <c r="B38" s="96"/>
      <c r="C38" s="96"/>
      <c r="D38" s="96"/>
      <c r="E38" s="96"/>
      <c r="F38" s="96"/>
      <c r="G38" s="96"/>
      <c r="H38" s="96"/>
      <c r="I38" s="96"/>
    </row>
    <row r="39" spans="1:9">
      <c r="A39" s="96"/>
      <c r="B39" s="96"/>
      <c r="C39" s="96"/>
      <c r="D39" s="96"/>
      <c r="E39" s="96"/>
      <c r="F39" s="96"/>
      <c r="G39" s="96"/>
      <c r="H39" s="96"/>
      <c r="I39" s="96"/>
    </row>
    <row r="40" spans="1:9">
      <c r="A40" s="96"/>
      <c r="B40" s="96"/>
      <c r="C40" s="96"/>
      <c r="D40" s="96"/>
      <c r="E40" s="96"/>
      <c r="F40" s="96"/>
      <c r="G40" s="96"/>
      <c r="H40" s="96"/>
      <c r="I40" s="96"/>
    </row>
    <row r="41" spans="1:9">
      <c r="A41" s="96"/>
      <c r="B41" s="96"/>
      <c r="C41" s="96"/>
      <c r="D41" s="96"/>
      <c r="E41" s="96"/>
      <c r="F41" s="96"/>
      <c r="G41" s="96"/>
      <c r="H41" s="96"/>
      <c r="I41" s="96"/>
    </row>
    <row r="42" spans="1:9">
      <c r="A42" s="96"/>
      <c r="B42" s="96"/>
      <c r="C42" s="96"/>
      <c r="D42" s="96"/>
      <c r="E42" s="96"/>
      <c r="F42" s="96"/>
      <c r="G42" s="96"/>
      <c r="H42" s="96"/>
      <c r="I42" s="96"/>
    </row>
    <row r="43" spans="1:9">
      <c r="A43" s="96"/>
      <c r="B43" s="96"/>
      <c r="C43" s="96"/>
      <c r="D43" s="96"/>
      <c r="E43" s="96"/>
      <c r="F43" s="96"/>
      <c r="G43" s="96"/>
      <c r="H43" s="96"/>
      <c r="I43" s="96"/>
    </row>
    <row r="44" spans="1:9">
      <c r="A44" s="96"/>
      <c r="B44" s="96"/>
      <c r="C44" s="96"/>
      <c r="D44" s="96"/>
      <c r="E44" s="96"/>
      <c r="F44" s="96"/>
      <c r="G44" s="96"/>
      <c r="H44" s="96"/>
      <c r="I44" s="96"/>
    </row>
    <row r="45" spans="1:9">
      <c r="A45" s="96"/>
      <c r="B45" s="96"/>
      <c r="C45" s="96"/>
      <c r="D45" s="96"/>
      <c r="E45" s="96"/>
      <c r="F45" s="96"/>
      <c r="G45" s="96"/>
      <c r="H45" s="96"/>
      <c r="I45" s="96"/>
    </row>
    <row r="46" spans="1:9">
      <c r="A46" s="44"/>
      <c r="B46" s="44"/>
      <c r="C46" s="44"/>
      <c r="D46" s="44"/>
      <c r="E46" s="44"/>
      <c r="F46" s="44"/>
      <c r="G46" s="44"/>
      <c r="H46" s="44"/>
      <c r="I46" s="44"/>
    </row>
    <row r="47" spans="1:9">
      <c r="A47" s="44"/>
      <c r="B47" s="44"/>
      <c r="C47" s="44"/>
      <c r="D47" s="44"/>
      <c r="E47" s="44"/>
    </row>
  </sheetData>
  <sheetProtection password="DDFE"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sqref="A1:C1"/>
    </sheetView>
  </sheetViews>
  <sheetFormatPr defaultRowHeight="14.4"/>
  <cols>
    <col min="1" max="2" width="24.5546875" customWidth="1"/>
    <col min="3" max="5" width="20" customWidth="1"/>
    <col min="6" max="6" width="8.88671875" style="32" customWidth="1"/>
    <col min="7" max="23" width="8.88671875" style="32"/>
  </cols>
  <sheetData>
    <row r="1" spans="1:23" ht="14.4" customHeight="1">
      <c r="A1" s="90" t="s">
        <v>55</v>
      </c>
      <c r="B1" s="90"/>
      <c r="C1" s="90"/>
      <c r="D1" s="59"/>
    </row>
    <row r="2" spans="1:23" ht="14.4" customHeight="1">
      <c r="A2" s="26"/>
      <c r="B2" s="26"/>
      <c r="C2" s="26"/>
    </row>
    <row r="3" spans="1:23" ht="14.4" customHeight="1"/>
    <row r="4" spans="1:23" ht="14.4" customHeight="1">
      <c r="A4" s="1" t="s">
        <v>108</v>
      </c>
      <c r="B4" s="2"/>
      <c r="C4" s="1"/>
      <c r="D4" s="1"/>
    </row>
    <row r="5" spans="1:23" ht="14.4" customHeight="1"/>
    <row r="6" spans="1:23">
      <c r="A6" s="89" t="s">
        <v>100</v>
      </c>
      <c r="B6" s="89"/>
    </row>
    <row r="7" spans="1:23" ht="14.4" customHeight="1">
      <c r="A7" s="52" t="s">
        <v>57</v>
      </c>
      <c r="B7" s="46" t="s">
        <v>99</v>
      </c>
      <c r="C7" s="4"/>
      <c r="D7" s="4"/>
    </row>
    <row r="8" spans="1:23" ht="14.4" customHeight="1">
      <c r="A8" s="28" t="s">
        <v>6</v>
      </c>
      <c r="B8" s="3">
        <v>4.6898999999999997</v>
      </c>
      <c r="C8" s="5"/>
      <c r="D8" s="5"/>
    </row>
    <row r="9" spans="1:23" ht="14.4" customHeight="1"/>
    <row r="10" spans="1:23" ht="14.4" customHeight="1">
      <c r="A10" s="1" t="s">
        <v>104</v>
      </c>
    </row>
    <row r="11" spans="1:23" ht="14.4" customHeight="1">
      <c r="A11" s="1" t="s">
        <v>60</v>
      </c>
      <c r="B11" s="5"/>
      <c r="C11" s="6"/>
    </row>
    <row r="12" spans="1:23" ht="15" customHeight="1">
      <c r="A12" s="97"/>
      <c r="B12" s="99" t="s">
        <v>103</v>
      </c>
      <c r="C12" s="83" t="s">
        <v>92</v>
      </c>
      <c r="D12" s="84"/>
      <c r="E12" s="101"/>
    </row>
    <row r="13" spans="1:23" ht="15" customHeight="1">
      <c r="A13" s="98"/>
      <c r="B13" s="100"/>
      <c r="C13" s="47" t="s">
        <v>91</v>
      </c>
      <c r="D13" s="47" t="s">
        <v>89</v>
      </c>
      <c r="E13" s="53" t="s">
        <v>90</v>
      </c>
    </row>
    <row r="14" spans="1:23" ht="14.4" customHeight="1">
      <c r="A14" s="10" t="s">
        <v>86</v>
      </c>
      <c r="B14" s="8">
        <f>SUM(C14:E14)</f>
        <v>328454415.5</v>
      </c>
      <c r="C14" s="9">
        <v>328454415.5</v>
      </c>
      <c r="D14" s="9">
        <v>0</v>
      </c>
      <c r="E14" s="9">
        <v>0</v>
      </c>
      <c r="F14" s="36"/>
      <c r="G14" s="37"/>
      <c r="H14" s="37"/>
      <c r="I14" s="37"/>
      <c r="J14" s="37"/>
      <c r="K14" s="37"/>
      <c r="L14" s="37"/>
      <c r="M14" s="37"/>
      <c r="N14" s="37"/>
      <c r="O14" s="37"/>
      <c r="P14" s="37"/>
      <c r="Q14" s="37"/>
      <c r="R14" s="37"/>
      <c r="S14" s="37"/>
      <c r="T14" s="37"/>
      <c r="U14" s="37"/>
      <c r="V14" s="37"/>
      <c r="W14" s="37"/>
    </row>
    <row r="15" spans="1:23" ht="14.4" customHeight="1">
      <c r="A15" s="7" t="s">
        <v>87</v>
      </c>
      <c r="B15" s="8">
        <f t="shared" ref="B15:B16" si="0">SUM(C15:E15)</f>
        <v>1959277478.3399999</v>
      </c>
      <c r="C15" s="9">
        <v>1561237478.3399999</v>
      </c>
      <c r="D15" s="11">
        <v>270000000</v>
      </c>
      <c r="E15" s="11">
        <v>128040000</v>
      </c>
      <c r="F15" s="36"/>
    </row>
    <row r="16" spans="1:23" ht="14.4" customHeight="1">
      <c r="A16" s="10" t="s">
        <v>88</v>
      </c>
      <c r="B16" s="8">
        <f t="shared" si="0"/>
        <v>1959277478.3399999</v>
      </c>
      <c r="C16" s="9">
        <v>1561237478.3399999</v>
      </c>
      <c r="D16" s="9">
        <v>270000000</v>
      </c>
      <c r="E16" s="9">
        <v>128040000</v>
      </c>
      <c r="F16" s="36"/>
    </row>
    <row r="17" spans="2:5">
      <c r="B17" s="43"/>
      <c r="C17" s="39"/>
      <c r="D17" s="39"/>
    </row>
    <row r="18" spans="2:5">
      <c r="B18" s="43"/>
      <c r="C18" s="39"/>
      <c r="D18" s="39"/>
    </row>
    <row r="19" spans="2:5" ht="15" customHeight="1">
      <c r="B19" s="43"/>
      <c r="C19" s="39"/>
      <c r="D19" s="40"/>
      <c r="E19" s="40"/>
    </row>
    <row r="20" spans="2:5">
      <c r="B20" s="43"/>
      <c r="C20" s="39"/>
      <c r="D20" s="41"/>
      <c r="E20" s="40"/>
    </row>
    <row r="21" spans="2:5">
      <c r="B21" s="43"/>
      <c r="C21" s="39"/>
      <c r="D21" s="40"/>
      <c r="E21" s="42"/>
    </row>
    <row r="22" spans="2:5">
      <c r="B22" s="39"/>
      <c r="C22" s="39"/>
      <c r="D22" s="40"/>
      <c r="E22" s="40"/>
    </row>
    <row r="23" spans="2:5">
      <c r="B23" s="39"/>
      <c r="C23" s="39"/>
      <c r="D23" s="40"/>
      <c r="E23" s="40"/>
    </row>
    <row r="24" spans="2:5">
      <c r="B24" s="39"/>
      <c r="C24" s="39"/>
      <c r="D24" s="39"/>
    </row>
  </sheetData>
  <sheetProtection password="DDFE" sheet="1" objects="1" scenarios="1"/>
  <mergeCells count="5">
    <mergeCell ref="A1:C1"/>
    <mergeCell ref="A12:A13"/>
    <mergeCell ref="B12:B13"/>
    <mergeCell ref="C12:E12"/>
    <mergeCell ref="A6:B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sqref="A1:C1"/>
    </sheetView>
  </sheetViews>
  <sheetFormatPr defaultRowHeight="14.4"/>
  <cols>
    <col min="1" max="2" width="24.5546875" customWidth="1"/>
    <col min="3" max="3" width="22.44140625" customWidth="1"/>
    <col min="4" max="4" width="11.44140625" customWidth="1"/>
    <col min="5" max="5" width="29.44140625" customWidth="1"/>
    <col min="6" max="6" width="12.109375" customWidth="1"/>
    <col min="9" max="9" width="8.88671875" customWidth="1"/>
  </cols>
  <sheetData>
    <row r="1" spans="1:11" ht="15" customHeight="1">
      <c r="A1" s="102" t="s">
        <v>56</v>
      </c>
      <c r="B1" s="102"/>
      <c r="C1" s="102"/>
      <c r="D1" s="61"/>
      <c r="E1" s="61"/>
      <c r="F1" s="61"/>
      <c r="G1" s="61"/>
      <c r="H1" s="61"/>
    </row>
    <row r="2" spans="1:11" ht="14.4" customHeight="1">
      <c r="F2" s="32"/>
      <c r="G2" s="32"/>
      <c r="H2" s="32"/>
      <c r="I2" s="32"/>
      <c r="J2" s="32"/>
      <c r="K2" s="32"/>
    </row>
    <row r="3" spans="1:11" ht="14.4" customHeight="1">
      <c r="A3" s="1"/>
    </row>
    <row r="4" spans="1:11" ht="14.4" customHeight="1">
      <c r="A4" s="1" t="s">
        <v>108</v>
      </c>
      <c r="B4" s="2"/>
      <c r="C4" s="1"/>
      <c r="D4" s="1"/>
      <c r="F4" s="32"/>
      <c r="G4" s="32"/>
      <c r="H4" s="32"/>
      <c r="I4" s="32"/>
      <c r="J4" s="32"/>
      <c r="K4" s="32"/>
    </row>
    <row r="5" spans="1:11" ht="14.4" customHeight="1">
      <c r="F5" s="32"/>
      <c r="G5" s="32"/>
      <c r="H5" s="32"/>
      <c r="I5" s="32"/>
      <c r="J5" s="32"/>
      <c r="K5" s="32"/>
    </row>
    <row r="6" spans="1:11">
      <c r="A6" s="89" t="s">
        <v>100</v>
      </c>
      <c r="B6" s="89"/>
      <c r="F6" s="32"/>
      <c r="G6" s="32"/>
      <c r="H6" s="32"/>
      <c r="I6" s="32"/>
      <c r="J6" s="32"/>
      <c r="K6" s="32"/>
    </row>
    <row r="7" spans="1:11" ht="14.4" customHeight="1">
      <c r="A7" s="52" t="s">
        <v>57</v>
      </c>
      <c r="B7" s="46" t="s">
        <v>99</v>
      </c>
      <c r="C7" s="4"/>
      <c r="D7" s="4"/>
      <c r="F7" s="32"/>
      <c r="G7" s="32"/>
      <c r="H7" s="32"/>
      <c r="I7" s="32"/>
      <c r="J7" s="32"/>
      <c r="K7" s="32"/>
    </row>
    <row r="8" spans="1:11" ht="14.4" customHeight="1">
      <c r="A8" s="28" t="s">
        <v>6</v>
      </c>
      <c r="B8" s="3">
        <v>4.6898999999999997</v>
      </c>
      <c r="C8" s="5"/>
      <c r="D8" s="5"/>
      <c r="F8" s="32"/>
      <c r="G8" s="32"/>
      <c r="H8" s="32"/>
      <c r="I8" s="32"/>
      <c r="J8" s="32"/>
      <c r="K8" s="32"/>
    </row>
    <row r="9" spans="1:11" ht="14.4" customHeight="1">
      <c r="A9" s="38"/>
      <c r="B9" s="5"/>
      <c r="C9" s="5"/>
      <c r="D9" s="5"/>
      <c r="F9" s="32"/>
      <c r="G9" s="32"/>
      <c r="H9" s="32"/>
      <c r="I9" s="32"/>
      <c r="J9" s="32"/>
      <c r="K9" s="32"/>
    </row>
    <row r="10" spans="1:11" ht="14.4" customHeight="1">
      <c r="A10" s="1" t="s">
        <v>60</v>
      </c>
    </row>
    <row r="11" spans="1:11" ht="28.8">
      <c r="A11" s="53" t="s">
        <v>105</v>
      </c>
      <c r="B11" s="53" t="s">
        <v>98</v>
      </c>
      <c r="C11" s="68" t="s">
        <v>95</v>
      </c>
      <c r="D11" s="68" t="s">
        <v>94</v>
      </c>
      <c r="E11" s="64" t="s">
        <v>96</v>
      </c>
      <c r="F11" s="64" t="s">
        <v>94</v>
      </c>
      <c r="G11" s="39"/>
      <c r="H11" s="39"/>
    </row>
    <row r="12" spans="1:11" ht="14.4" customHeight="1">
      <c r="A12" s="7" t="s">
        <v>93</v>
      </c>
      <c r="B12" s="7"/>
      <c r="C12" s="7"/>
      <c r="D12" s="7"/>
      <c r="E12" s="7"/>
      <c r="F12" s="7"/>
    </row>
    <row r="13" spans="1:11" ht="14.4" customHeight="1">
      <c r="A13" s="12" t="s">
        <v>97</v>
      </c>
      <c r="B13" s="9">
        <v>8131583919.9300003</v>
      </c>
      <c r="C13" s="9">
        <v>1258131.5900000001</v>
      </c>
      <c r="D13" s="13">
        <f>IF(B13=0,,C13/B13)</f>
        <v>1.5472158959294497E-4</v>
      </c>
      <c r="E13" s="9">
        <v>1338855.4099999999</v>
      </c>
      <c r="F13" s="13">
        <f>IF(B13=0,,E13/B13)</f>
        <v>1.646487846873903E-4</v>
      </c>
    </row>
  </sheetData>
  <sheetProtection password="DDFE" sheet="1" objects="1" scenarios="1"/>
  <mergeCells count="2">
    <mergeCell ref="A1:C1"/>
    <mergeCell ref="A6:B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2023-03-29T13:01:10Z</dcterms:modified>
</cp:coreProperties>
</file>