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8462D688-0AEF-4D52-9B03-AD195EE39A17}" xr6:coauthVersionLast="47" xr6:coauthVersionMax="47" xr10:uidLastSave="{00000000-0000-0000-0000-000000000000}"/>
  <bookViews>
    <workbookView xWindow="-108" yWindow="-108" windowWidth="23256" windowHeight="12576" xr2:uid="{00000000-000D-0000-FFFF-FFFF00000000}"/>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6" l="1"/>
  <c r="B15" i="7" l="1"/>
  <c r="B16" i="7"/>
  <c r="B14" i="7"/>
  <c r="B21" i="6" l="1"/>
  <c r="B30" i="4" l="1"/>
</calcChain>
</file>

<file path=xl/sharedStrings.xml><?xml version="1.0" encoding="utf-8"?>
<sst xmlns="http://schemas.openxmlformats.org/spreadsheetml/2006/main" count="147" uniqueCount="111">
  <si>
    <t>Informacje o listach zastawnych mBanku Hipotecznego</t>
  </si>
  <si>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</si>
  <si>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</si>
  <si>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</si>
  <si>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</si>
  <si>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</si>
  <si>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</si>
  <si>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</si>
  <si>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</si>
  <si>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</si>
  <si>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</si>
  <si>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</si>
  <si>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</si>
  <si>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</si>
  <si>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PLN</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</si>
  <si>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</si>
  <si>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</si>
  <si>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</si>
  <si>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</si>
  <si>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</si>
  <si>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</si>
  <si>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</si>
  <si>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</si>
  <si>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</si>
  <si>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</si>
  <si>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</si>
  <si>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</si>
  <si>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</si>
  <si>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</si>
  <si>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</si>
  <si>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</si>
  <si>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</si>
  <si>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T5-S5</t>
  </si>
  <si>
    <t>Waluta</t>
  </si>
  <si>
    <t>Kurs w PLN</t>
  </si>
  <si>
    <t>dostępne</t>
  </si>
  <si>
    <t>T9-S9</t>
  </si>
  <si>
    <t>Poziom nadzabezpieczenia</t>
  </si>
  <si>
    <t>Kwota nadzabezpieczenia</t>
  </si>
  <si>
    <t xml:space="preserve">Rodzaj aktywów </t>
  </si>
  <si>
    <t>Aktywa podstawowe</t>
  </si>
  <si>
    <t xml:space="preserve">Aktywa zastępcze </t>
  </si>
  <si>
    <t>Instrumenty pochodne</t>
  </si>
  <si>
    <t>Wymagane</t>
  </si>
  <si>
    <t>Ustanowione</t>
  </si>
  <si>
    <t>Dostępne</t>
  </si>
  <si>
    <t>Kredyty w PLN</t>
  </si>
  <si>
    <t>Detaliczne</t>
  </si>
  <si>
    <t xml:space="preserve">Województwo </t>
  </si>
  <si>
    <t>Saldo kredytów</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</si>
  <si>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</si>
  <si>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</si>
  <si>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</si>
  <si>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</si>
  <si>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</si>
  <si>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</si>
  <si>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</si>
  <si>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</si>
  <si>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</si>
  <si>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</si>
  <si>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</si>
  <si>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</si>
  <si>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</si>
  <si>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</si>
  <si>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</si>
  <si>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</si>
  <si>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</si>
  <si>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</si>
  <si>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</si>
  <si>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</si>
  <si>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</si>
  <si>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</si>
  <si>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</si>
  <si>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</si>
  <si>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</si>
  <si>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</si>
  <si>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</si>
  <si>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</si>
  <si>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</si>
  <si>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</si>
  <si>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</si>
  <si>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</si>
  <si>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</si>
  <si>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</si>
  <si>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</si>
  <si>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</si>
  <si>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</si>
  <si>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</si>
  <si>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</si>
  <si>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</si>
  <si>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</si>
  <si>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Wartość zapadających aktywów</t>
  </si>
  <si>
    <t>Struktura terminów zapadalności listów zastawnych</t>
  </si>
  <si>
    <t>Wartość zapadających listów zastawych</t>
  </si>
  <si>
    <t>Rodzaj aktywów</t>
  </si>
  <si>
    <t>Ryzyko stopy procentowej wynika z narażenia aktualnego i przyszłego wyniku finansowego oraz kapitału Banku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Wrażliwość portfela Banku na ekstremalne zaburzenia stóp procentowych jest określana na podstawie testów warunków skrajnych i analiz scenariuszowych. Miarą ryzyka stopy procentowej jest luka niedopasowania terminów przeszacowania oraz określany na jej podstawie dochód odsetkowy narażony na ryzyko (ang. Earnings At Risk - EaR).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</si>
  <si>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</si>
  <si>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</si>
  <si>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</si>
  <si>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</si>
  <si>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</si>
  <si>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Metoda wyceny aktywów</t>
  </si>
  <si>
    <t>Struktura terminów zapadalności aktywów wpisanych do rejestru zabezpieczenia listów zastawnych oraz terminy zapadalności listów zastawnych, a także wskazanie zdarzeń, których wystąpienie powoduje przedłużenie terminu zapadalności listów zastawnych</t>
  </si>
  <si>
    <t>Struktura terminów zapadalności aktywów wpisanych
do rejestru zabezpieczenia listów zastawnych</t>
  </si>
  <si>
    <t>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t>
  </si>
  <si>
    <t>PLL042600055</t>
  </si>
  <si>
    <t>Udział kredytów, 
w przypadku których nastąpiło niewykonanie zobowiązania w rozumieniu art. 178 rozporządzenia (UE) nr 575/2013</t>
  </si>
  <si>
    <t>Udział kredytów,
w przypadku których nastąpiło opóźnienie w spłacie wynoszące 
więcej niż 90 dni</t>
  </si>
  <si>
    <t>Aktywa podstawowe z puli aktywów stanowiących zabezpieczenie</t>
  </si>
  <si>
    <t>Stan na dzień: 2024-03-31</t>
  </si>
  <si>
    <t>PLL042600063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</si>
</sst>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0.00,"/>
    <numFmt numFmtId="166" formatCode="0.000000000"/>
    <numFmt numFmtId="167" formatCode="yyyy\-mm\-dd"/>
    <numFmt numFmtId="168" formatCode="#,##0.00,,"/>
    <numFmt numFmtId="169" formatCode="0.0"/>
    <numFmt numFmtId="170" formatCode="0.0000"/>
    <numFmt numFmtId="171" formatCode="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sz val="11"/>
      <color rgb="FF333333"/>
      <name val="Calibri"/>
      <family val="2"/>
      <charset val="238"/>
      <scheme val="minor"/>
    </font>
    <font>
      <sz val="11"/>
      <color rgb="FF000000"/>
      <name val="Calibri"/>
      <family val="2"/>
      <charset val="238"/>
    </font>
    <font>
      <sz val="11"/>
      <name val="Calibri"/>
      <family val="2"/>
      <charset val="238"/>
    </font>
    <font>
      <sz val="11"/>
      <color rgb="FF000000"/>
      <name val="Calibri"/>
      <family val="2"/>
      <charset val="238"/>
      <scheme val="minor"/>
    </font>
    <font>
      <sz val="11"/>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s>
  <borders count="13">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21" fillId="0" borderId="0"/>
    <xf numFmtId="9" fontId="24" fillId="0" borderId="0" applyFont="0" applyFill="0" applyBorder="0" applyAlignment="0" applyProtection="0"/>
  </cellStyleXfs>
  <cellXfs count="88">
    <xf numFmtId="0" fontId="0" fillId="0" borderId="0" xfId="0"/>
    <xf numFmtId="0" fontId="6" fillId="0" borderId="0" xfId="0" applyFont="1"/>
    <xf numFmtId="164" fontId="6" fillId="0" borderId="0" xfId="0" applyNumberFormat="1" applyFont="1"/>
    <xf numFmtId="0" fontId="0" fillId="0" borderId="7" xfId="0" applyBorder="1" applyAlignment="1">
      <alignment horizontal="center"/>
    </xf>
    <xf numFmtId="49" fontId="7" fillId="0" borderId="0" xfId="0" applyNumberFormat="1" applyFont="1" applyAlignment="1">
      <alignment horizontal="center" wrapText="1"/>
    </xf>
    <xf numFmtId="0" fontId="0" fillId="0" borderId="0" xfId="0" applyAlignment="1">
      <alignment horizontal="center"/>
    </xf>
    <xf numFmtId="0" fontId="9" fillId="0" borderId="0" xfId="0" applyFont="1"/>
    <xf numFmtId="0" fontId="0" fillId="0" borderId="7" xfId="0" applyBorder="1"/>
    <xf numFmtId="9" fontId="0" fillId="0" borderId="0" xfId="0" applyNumberFormat="1"/>
    <xf numFmtId="0" fontId="10" fillId="0" borderId="7" xfId="0" applyFont="1" applyBorder="1" applyAlignment="1">
      <alignment horizontal="right"/>
    </xf>
    <xf numFmtId="0" fontId="11" fillId="0" borderId="0" xfId="0" applyFont="1"/>
    <xf numFmtId="4" fontId="0" fillId="0" borderId="7" xfId="0" applyNumberFormat="1" applyBorder="1"/>
    <xf numFmtId="166" fontId="0" fillId="0" borderId="0" xfId="0" applyNumberFormat="1"/>
    <xf numFmtId="167" fontId="11" fillId="0" borderId="0" xfId="0" applyNumberFormat="1" applyFont="1"/>
    <xf numFmtId="49" fontId="12" fillId="0" borderId="0" xfId="0" applyNumberFormat="1" applyFont="1" applyAlignment="1">
      <alignment horizontal="center" wrapText="1"/>
    </xf>
    <xf numFmtId="0" fontId="0" fillId="0" borderId="7" xfId="0" applyBorder="1" applyAlignment="1">
      <alignment horizontal="center" vertical="center" wrapText="1"/>
    </xf>
    <xf numFmtId="169" fontId="14" fillId="0" borderId="0" xfId="0" applyNumberFormat="1" applyFont="1" applyAlignment="1">
      <alignment horizontal="center" vertical="center" wrapText="1"/>
    </xf>
    <xf numFmtId="4" fontId="0" fillId="0" borderId="0" xfId="0" applyNumberFormat="1"/>
    <xf numFmtId="0" fontId="11" fillId="0" borderId="0" xfId="0" applyFont="1" applyAlignment="1">
      <alignment wrapText="1"/>
    </xf>
    <xf numFmtId="0" fontId="6" fillId="0" borderId="0" xfId="0" applyFont="1" applyAlignment="1">
      <alignment horizontal="left"/>
    </xf>
    <xf numFmtId="49" fontId="8" fillId="0" borderId="7" xfId="0" applyNumberFormat="1" applyFont="1" applyBorder="1" applyAlignment="1">
      <alignment horizontal="center" vertical="center"/>
    </xf>
    <xf numFmtId="49" fontId="8" fillId="0" borderId="7" xfId="0" applyNumberFormat="1" applyFont="1" applyBorder="1" applyAlignment="1">
      <alignment horizontal="center"/>
    </xf>
    <xf numFmtId="0" fontId="0" fillId="0" borderId="0" xfId="0" applyAlignment="1">
      <alignment horizontal="left"/>
    </xf>
    <xf numFmtId="0" fontId="3" fillId="0" borderId="0" xfId="0" applyFont="1"/>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3" fillId="2" borderId="5" xfId="1" applyFont="1" applyFill="1" applyBorder="1" applyAlignment="1" applyProtection="1">
      <alignment horizontal="left" vertical="top" wrapText="1"/>
    </xf>
    <xf numFmtId="0" fontId="14" fillId="0" borderId="0" xfId="0" applyFont="1"/>
    <xf numFmtId="165" fontId="0" fillId="0" borderId="0" xfId="0" applyNumberFormat="1"/>
    <xf numFmtId="49" fontId="8" fillId="0" borderId="0" xfId="0" applyNumberFormat="1" applyFont="1" applyAlignment="1">
      <alignment horizontal="center"/>
    </xf>
    <xf numFmtId="165" fontId="0" fillId="0" borderId="0" xfId="0" applyNumberFormat="1" applyAlignment="1">
      <alignment horizontal="right"/>
    </xf>
    <xf numFmtId="165" fontId="0" fillId="0" borderId="0" xfId="0" applyNumberFormat="1" applyAlignment="1">
      <alignment horizontal="right" wrapText="1"/>
    </xf>
    <xf numFmtId="0" fontId="20" fillId="0" borderId="0" xfId="0" applyFont="1" applyAlignment="1">
      <alignment vertical="center" wrapText="1"/>
    </xf>
    <xf numFmtId="49" fontId="12" fillId="5" borderId="7" xfId="0" applyNumberFormat="1" applyFont="1" applyFill="1" applyBorder="1" applyAlignment="1">
      <alignment horizontal="center" vertical="center"/>
    </xf>
    <xf numFmtId="49" fontId="12" fillId="5"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49" fontId="12" fillId="5" borderId="7" xfId="0" applyNumberFormat="1" applyFont="1" applyFill="1" applyBorder="1" applyAlignment="1">
      <alignment horizontal="center"/>
    </xf>
    <xf numFmtId="49" fontId="12" fillId="5" borderId="7" xfId="0" applyNumberFormat="1" applyFont="1" applyFill="1" applyBorder="1" applyAlignment="1">
      <alignment horizontal="center" wrapText="1"/>
    </xf>
    <xf numFmtId="0" fontId="13"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168" fontId="13" fillId="5" borderId="7" xfId="0" applyNumberFormat="1" applyFont="1" applyFill="1" applyBorder="1" applyAlignment="1">
      <alignment horizontal="center" vertical="center" wrapText="1"/>
    </xf>
    <xf numFmtId="49" fontId="7" fillId="4" borderId="7"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4" fontId="15" fillId="0" borderId="7" xfId="0" applyNumberFormat="1" applyFont="1" applyBorder="1" applyAlignment="1">
      <alignment horizontal="right" vertical="center"/>
    </xf>
    <xf numFmtId="4" fontId="15" fillId="0" borderId="7" xfId="2" applyNumberFormat="1" applyFont="1" applyBorder="1" applyAlignment="1">
      <alignment horizontal="right" vertical="center"/>
    </xf>
    <xf numFmtId="0" fontId="21" fillId="3" borderId="7" xfId="0" applyFont="1" applyFill="1" applyBorder="1" applyAlignment="1">
      <alignment horizontal="center" vertical="center" wrapText="1"/>
    </xf>
    <xf numFmtId="4" fontId="22" fillId="3" borderId="7" xfId="0" applyNumberFormat="1" applyFont="1" applyFill="1" applyBorder="1" applyAlignment="1">
      <alignment horizontal="right" vertical="center" wrapText="1"/>
    </xf>
    <xf numFmtId="4" fontId="22" fillId="3" borderId="7" xfId="0" applyNumberFormat="1" applyFont="1" applyFill="1" applyBorder="1" applyAlignment="1">
      <alignment horizontal="left" vertical="center" wrapText="1"/>
    </xf>
    <xf numFmtId="0" fontId="0" fillId="0" borderId="7" xfId="0" quotePrefix="1" applyBorder="1"/>
    <xf numFmtId="4" fontId="1" fillId="3" borderId="7" xfId="0" applyNumberFormat="1" applyFont="1" applyFill="1" applyBorder="1"/>
    <xf numFmtId="0" fontId="0" fillId="0" borderId="0" xfId="0" applyAlignment="1">
      <alignment vertical="center" wrapText="1"/>
    </xf>
    <xf numFmtId="0" fontId="23" fillId="0" borderId="0" xfId="0" applyFont="1" applyAlignment="1">
      <alignment vertical="center" wrapText="1"/>
    </xf>
    <xf numFmtId="170" fontId="0" fillId="0" borderId="0" xfId="0" applyNumberFormat="1"/>
    <xf numFmtId="170" fontId="0" fillId="0" borderId="7" xfId="0" applyNumberFormat="1" applyBorder="1" applyAlignment="1">
      <alignment horizontal="center" vertical="center"/>
    </xf>
    <xf numFmtId="0" fontId="6" fillId="0" borderId="0" xfId="0" applyFont="1" applyAlignment="1">
      <alignment horizontal="left" wrapText="1"/>
    </xf>
    <xf numFmtId="171" fontId="15" fillId="0" borderId="7" xfId="3" applyNumberFormat="1" applyFont="1" applyFill="1" applyBorder="1" applyAlignment="1">
      <alignment horizontal="right" vertical="center"/>
    </xf>
    <xf numFmtId="0" fontId="6" fillId="0" borderId="0" xfId="0" applyFont="1" applyAlignment="1">
      <alignment wrapText="1"/>
    </xf>
    <xf numFmtId="4" fontId="15" fillId="0" borderId="0" xfId="0" applyNumberFormat="1" applyFont="1" applyAlignment="1">
      <alignment horizontal="right" vertical="center"/>
    </xf>
    <xf numFmtId="0" fontId="2" fillId="2" borderId="5"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4" fontId="0" fillId="0" borderId="7" xfId="0" applyNumberFormat="1" applyBorder="1" applyAlignment="1">
      <alignment horizont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left" wrapText="1"/>
    </xf>
    <xf numFmtId="0" fontId="13" fillId="5" borderId="7" xfId="0" applyFont="1" applyFill="1" applyBorder="1" applyAlignment="1">
      <alignment horizontal="center" vertical="center"/>
    </xf>
    <xf numFmtId="0" fontId="2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0" xfId="0" applyFont="1" applyAlignment="1">
      <alignment horizontal="left" wrapText="1"/>
    </xf>
  </cellXfs>
  <cellStyles count="4">
    <cellStyle name="Hiperłącze" xfId="1" builtinId="8"/>
    <cellStyle name="Normalny" xfId="0" builtinId="0"/>
    <cellStyle name="Normalny 2" xfId="2" xr:uid="{00000000-0005-0000-0000-000002000000}"/>
    <cellStyle name="Procentowy" xfId="3" builtinId="5"/>
  </cellStyles>
  <dxfs count="1">
    <dxf>
      <font>
        <color rgb="FF9C0006"/>
      </font>
      <fill>
        <patternFill>
          <bgColor rgb="FFFFC7CE"/>
        </patternFill>
      </fill>
    </dxf>
  </dxfs>
  <tableStyles count="0" defaultTableStyle="TableStyleMedium2" defaultPivotStyle="PivotStyleLight16"/>
  <colors>
    <mruColors>
      <color rgb="FFDEEBF7"/>
      <color rgb="FF008F20"/>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134627</xdr:colOff>
      <xdr:row>49</xdr:row>
      <xdr:rowOff>113880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zoomScaleNormal="100" workbookViewId="0">
      <selection activeCell="B2" sqref="B2:I3"/>
    </sheetView>
  </sheetViews>
  <sheetFormatPr defaultColWidth="8.88671875" defaultRowHeight="13.8"/>
  <cols>
    <col min="1" max="1" width="8.88671875" style="24"/>
    <col min="2" max="2" width="7.6640625" style="24" bestFit="1" customWidth="1"/>
    <col min="3" max="8" width="17.33203125" style="24" customWidth="1"/>
    <col min="9" max="9" width="11.88671875" style="24" customWidth="1"/>
    <col min="10" max="16384" width="8.88671875" style="24"/>
  </cols>
  <sheetData>
    <row r="1" spans="2:9" ht="14.4" thickBot="1"/>
    <row r="2" spans="2:9">
      <c r="B2" s="65" t="s">
        <v>0</v>
      </c>
      <c r="C2" s="65"/>
      <c r="D2" s="65"/>
      <c r="E2" s="65"/>
      <c r="F2" s="65"/>
      <c r="G2" s="65"/>
      <c r="H2" s="65"/>
      <c r="I2" s="66"/>
    </row>
    <row r="3" spans="2:9">
      <c r="B3" s="67"/>
      <c r="C3" s="67"/>
      <c r="D3" s="67"/>
      <c r="E3" s="67"/>
      <c r="F3" s="67"/>
      <c r="G3" s="67"/>
      <c r="H3" s="67"/>
      <c r="I3" s="68"/>
    </row>
    <row r="4" spans="2:9">
      <c r="B4" s="25"/>
      <c r="C4" s="25"/>
      <c r="D4" s="25"/>
      <c r="E4" s="25"/>
      <c r="F4" s="25"/>
      <c r="G4" s="25"/>
      <c r="H4" s="25"/>
      <c r="I4" s="25"/>
    </row>
    <row r="5" spans="2:9" ht="16.2" thickBot="1">
      <c r="B5" s="69" t="s">
        <v>1</v>
      </c>
      <c r="C5" s="69"/>
      <c r="D5" s="69"/>
      <c r="E5" s="69"/>
      <c r="F5" s="69"/>
      <c r="G5" s="69"/>
      <c r="H5" s="69"/>
      <c r="I5" s="70"/>
    </row>
    <row r="6" spans="2:9" ht="15" thickBot="1">
      <c r="B6" s="28"/>
      <c r="C6" s="26"/>
      <c r="D6" s="27"/>
      <c r="E6" s="27"/>
      <c r="F6" s="27"/>
      <c r="G6" s="27"/>
      <c r="H6" s="27"/>
      <c r="I6" s="27"/>
    </row>
    <row r="7" spans="2:9" s="23" customFormat="1" ht="15" thickBot="1">
      <c r="B7" s="28" t="s">
        <v>6</v>
      </c>
      <c r="C7" s="64" t="s">
        <v>77</v>
      </c>
      <c r="D7" s="64"/>
      <c r="E7" s="64"/>
      <c r="F7" s="64"/>
      <c r="G7" s="64"/>
      <c r="H7" s="64"/>
      <c r="I7" s="64"/>
    </row>
    <row r="8" spans="2:9" s="23" customFormat="1" ht="15" thickBot="1">
      <c r="B8" s="28" t="s">
        <v>7</v>
      </c>
      <c r="C8" s="64" t="s">
        <v>2</v>
      </c>
      <c r="D8" s="64"/>
      <c r="E8" s="64"/>
      <c r="F8" s="64"/>
      <c r="G8" s="64"/>
      <c r="H8" s="64"/>
      <c r="I8" s="64"/>
    </row>
    <row r="9" spans="2:9" s="23" customFormat="1" ht="30" customHeight="1" thickBot="1">
      <c r="B9" s="28" t="s">
        <v>8</v>
      </c>
      <c r="C9" s="64" t="s">
        <v>3</v>
      </c>
      <c r="D9" s="64"/>
      <c r="E9" s="64"/>
      <c r="F9" s="64"/>
      <c r="G9" s="64"/>
      <c r="H9" s="64"/>
      <c r="I9" s="64"/>
    </row>
    <row r="10" spans="2:9" s="23" customFormat="1" ht="30" customHeight="1" thickBot="1">
      <c r="B10" s="28" t="s">
        <v>9</v>
      </c>
      <c r="C10" s="63" t="s">
        <v>89</v>
      </c>
      <c r="D10" s="64"/>
      <c r="E10" s="64"/>
      <c r="F10" s="64"/>
      <c r="G10" s="64"/>
      <c r="H10" s="64"/>
      <c r="I10" s="64"/>
    </row>
    <row r="11" spans="2:9" s="23" customFormat="1" ht="30" customHeight="1" thickBot="1">
      <c r="B11" s="28" t="s">
        <v>10</v>
      </c>
      <c r="C11" s="63" t="s">
        <v>90</v>
      </c>
      <c r="D11" s="64"/>
      <c r="E11" s="64"/>
      <c r="F11" s="64"/>
      <c r="G11" s="64"/>
      <c r="H11" s="64"/>
      <c r="I11" s="64"/>
    </row>
    <row r="12" spans="2:9" s="23" customFormat="1" ht="15" thickBot="1">
      <c r="B12" s="28" t="s">
        <v>11</v>
      </c>
      <c r="C12" s="64" t="s">
        <v>4</v>
      </c>
      <c r="D12" s="64"/>
      <c r="E12" s="64"/>
      <c r="F12" s="64"/>
      <c r="G12" s="64"/>
      <c r="H12" s="64"/>
      <c r="I12" s="64"/>
    </row>
    <row r="13" spans="2:9" s="23" customFormat="1" ht="45" customHeight="1" thickBot="1">
      <c r="B13" s="28" t="s">
        <v>12</v>
      </c>
      <c r="C13" s="64" t="s">
        <v>5</v>
      </c>
      <c r="D13" s="64"/>
      <c r="E13" s="64"/>
      <c r="F13" s="64"/>
      <c r="G13" s="64"/>
      <c r="H13" s="64"/>
      <c r="I13" s="64"/>
    </row>
  </sheetData>
  <sheetProtection algorithmName="SHA-512" hashValue="MfVm/C1o8jPNW6gUZhQY6OKylg/JWmfdypSq5QzHtgkfYWHMt1l5jUtduRJjvADbSk3wvvLevCR+3NTxlBxhcA==" saltValue="TqWrS1cWF/M/aC8QgfCkAQ==" spinCount="100000"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zoomScaleNormal="100" workbookViewId="0">
      <selection sqref="A1:K1"/>
    </sheetView>
  </sheetViews>
  <sheetFormatPr defaultRowHeight="14.4"/>
  <cols>
    <col min="1" max="2" width="20.109375" customWidth="1"/>
    <col min="3" max="3" width="7.109375" customWidth="1"/>
    <col min="6" max="7" width="11.33203125" bestFit="1" customWidth="1"/>
    <col min="11" max="11" width="7.88671875" customWidth="1"/>
    <col min="12" max="12" width="8.88671875" customWidth="1"/>
  </cols>
  <sheetData>
    <row r="1" spans="1:11" ht="15" customHeight="1">
      <c r="A1" s="75" t="s">
        <v>78</v>
      </c>
      <c r="B1" s="75"/>
      <c r="C1" s="75"/>
      <c r="D1" s="75"/>
      <c r="E1" s="75"/>
      <c r="F1" s="75"/>
      <c r="G1" s="75"/>
      <c r="H1" s="75"/>
      <c r="I1" s="75"/>
      <c r="J1" s="75"/>
      <c r="K1" s="75"/>
    </row>
    <row r="4" spans="1:11" ht="15" customHeight="1">
      <c r="A4" s="10" t="s">
        <v>109</v>
      </c>
      <c r="B4" s="10"/>
    </row>
    <row r="5" spans="1:11" ht="15" customHeight="1"/>
    <row r="6" spans="1:11" ht="15" customHeight="1">
      <c r="A6" s="10" t="s">
        <v>31</v>
      </c>
    </row>
    <row r="7" spans="1:11" ht="15" customHeight="1">
      <c r="A7" s="35" t="s">
        <v>33</v>
      </c>
      <c r="B7" s="36" t="s">
        <v>34</v>
      </c>
    </row>
    <row r="8" spans="1:11" ht="15" customHeight="1">
      <c r="A8" s="20" t="s">
        <v>15</v>
      </c>
      <c r="B8" s="58">
        <v>4.3009000000000004</v>
      </c>
    </row>
    <row r="10" spans="1:11">
      <c r="A10" s="1" t="s">
        <v>81</v>
      </c>
    </row>
    <row r="11" spans="1:11" ht="15" customHeight="1">
      <c r="A11" s="72" t="s">
        <v>76</v>
      </c>
      <c r="B11" s="73"/>
      <c r="C11" s="74"/>
      <c r="D11" s="72" t="s">
        <v>75</v>
      </c>
      <c r="E11" s="73"/>
      <c r="F11" s="73"/>
      <c r="G11" s="73"/>
      <c r="H11" s="73"/>
      <c r="I11" s="73"/>
      <c r="J11" s="73"/>
      <c r="K11" s="74"/>
    </row>
    <row r="12" spans="1:11">
      <c r="A12" s="71">
        <v>8283358.2118899999</v>
      </c>
      <c r="B12" s="71"/>
      <c r="C12" s="71"/>
      <c r="D12" s="71">
        <v>6229231.7999999998</v>
      </c>
      <c r="E12" s="71"/>
      <c r="F12" s="71"/>
      <c r="G12" s="71"/>
      <c r="H12" s="71"/>
      <c r="I12" s="71"/>
      <c r="J12" s="71"/>
      <c r="K12" s="71"/>
    </row>
    <row r="14" spans="1:11">
      <c r="F14" s="17"/>
      <c r="G14" s="17"/>
    </row>
    <row r="15" spans="1:11">
      <c r="B15" s="17"/>
      <c r="F15" s="17"/>
    </row>
    <row r="16" spans="1:11">
      <c r="B16" s="16"/>
    </row>
    <row r="18" spans="2:2">
      <c r="B18" s="17"/>
    </row>
  </sheetData>
  <sheetProtection algorithmName="SHA-512" hashValue="mOcOJwX65k+cAEoUSDWeweKGv8GpZ1JAtRQoHbZdueMfohyAZk3hfkw+C5OVBKvicl8eyG940MI/91gqYB5oKg==" saltValue="/Z9ezz8MAJDT/xUy9YySEQ==" spinCount="100000" sheet="1" objects="1" scenarios="1"/>
  <protectedRanges>
    <protectedRange sqref="B16" name="Regulatory Sumary"/>
    <protectedRange sqref="B16" name="HTT General"/>
  </protectedRanges>
  <mergeCells count="5">
    <mergeCell ref="A12:C12"/>
    <mergeCell ref="D11:K11"/>
    <mergeCell ref="D12:K12"/>
    <mergeCell ref="A11:C1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workbookViewId="0">
      <selection sqref="A1:F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6" ht="14.4" customHeight="1">
      <c r="A1" s="76" t="s">
        <v>79</v>
      </c>
      <c r="B1" s="76"/>
      <c r="C1" s="76"/>
      <c r="D1" s="76"/>
      <c r="E1" s="76"/>
      <c r="F1" s="76"/>
    </row>
    <row r="2" spans="1:6" ht="14.4" customHeight="1">
      <c r="A2" s="19"/>
      <c r="B2" s="19"/>
    </row>
    <row r="3" spans="1:6" ht="14.4" customHeight="1"/>
    <row r="4" spans="1:6" ht="14.4" customHeight="1">
      <c r="A4" s="1" t="s">
        <v>109</v>
      </c>
    </row>
    <row r="5" spans="1:6" ht="14.4" customHeight="1"/>
    <row r="6" spans="1:6" ht="15" customHeight="1">
      <c r="A6" s="37" t="s">
        <v>13</v>
      </c>
    </row>
    <row r="7" spans="1:6" ht="14.4" customHeight="1">
      <c r="A7" s="3" t="s">
        <v>20</v>
      </c>
    </row>
    <row r="8" spans="1:6" ht="14.4" customHeight="1">
      <c r="A8" s="3" t="s">
        <v>23</v>
      </c>
    </row>
    <row r="9" spans="1:6" ht="14.4" customHeight="1">
      <c r="A9" s="3" t="s">
        <v>25</v>
      </c>
    </row>
    <row r="10" spans="1:6" ht="14.4" customHeight="1">
      <c r="A10" s="3" t="s">
        <v>24</v>
      </c>
    </row>
    <row r="11" spans="1:6" ht="14.4" customHeight="1">
      <c r="A11" s="3" t="s">
        <v>105</v>
      </c>
    </row>
    <row r="12" spans="1:6" ht="14.4" customHeight="1">
      <c r="A12" s="3" t="s">
        <v>110</v>
      </c>
    </row>
    <row r="13" spans="1:6" ht="14.4" customHeight="1">
      <c r="A13" s="3" t="s">
        <v>27</v>
      </c>
    </row>
    <row r="14" spans="1:6" ht="14.4" customHeight="1">
      <c r="A14" s="3" t="s">
        <v>28</v>
      </c>
    </row>
    <row r="15" spans="1:6" ht="14.4" customHeight="1">
      <c r="A15" s="3" t="s">
        <v>29</v>
      </c>
    </row>
    <row r="16" spans="1:6" ht="14.4" customHeight="1">
      <c r="A16" s="3" t="s">
        <v>18</v>
      </c>
    </row>
    <row r="17" spans="1:8" ht="14.4" customHeight="1">
      <c r="A17" s="3" t="s">
        <v>22</v>
      </c>
    </row>
    <row r="18" spans="1:8" ht="14.4" customHeight="1">
      <c r="A18" s="3" t="s">
        <v>21</v>
      </c>
    </row>
    <row r="19" spans="1:8" ht="14.4" customHeight="1">
      <c r="A19" s="3" t="s">
        <v>16</v>
      </c>
    </row>
    <row r="20" spans="1:8" ht="14.4" customHeight="1">
      <c r="A20" s="3" t="s">
        <v>26</v>
      </c>
    </row>
    <row r="21" spans="1:8" ht="14.4" customHeight="1">
      <c r="A21" s="3" t="s">
        <v>17</v>
      </c>
    </row>
    <row r="22" spans="1:8" ht="14.4" customHeight="1">
      <c r="A22" s="3" t="s">
        <v>19</v>
      </c>
    </row>
    <row r="23" spans="1:8" ht="14.4" customHeight="1"/>
    <row r="24" spans="1:8" ht="14.4" customHeight="1"/>
    <row r="26" spans="1:8">
      <c r="H26" s="17"/>
    </row>
    <row r="27" spans="1:8">
      <c r="H27" s="17"/>
    </row>
  </sheetData>
  <sheetProtection algorithmName="SHA-512" hashValue="+LEAFejrkm2NMU+T0diwnlWknJPvqnpTiVQdBimjpYNsPrUc5tusM/kXl8OWoenl/E27nt4YoTb4htBZTl5Dig==" saltValue="kH1w9cKfBloXCaU24zcwGQ==" spinCount="100000" sheet="1" objects="1" scenarios="1"/>
  <sortState xmlns:xlrd2="http://schemas.microsoft.com/office/spreadsheetml/2017/richdata2" ref="C7:C23">
    <sortCondition ref="C7:C23"/>
  </sortState>
  <mergeCells count="1">
    <mergeCell ref="A1:F1"/>
  </mergeCells>
  <conditionalFormatting sqref="C7:C9">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workbookViewId="0">
      <selection sqref="A1:G1"/>
    </sheetView>
  </sheetViews>
  <sheetFormatPr defaultRowHeight="14.4"/>
  <cols>
    <col min="1" max="2" width="20.109375" customWidth="1"/>
    <col min="3" max="4" width="12" customWidth="1"/>
    <col min="5" max="5" width="31.5546875" bestFit="1" customWidth="1"/>
    <col min="6" max="76" width="8.88671875" customWidth="1"/>
    <col min="77" max="1025" width="8.5546875" customWidth="1"/>
  </cols>
  <sheetData>
    <row r="1" spans="1:7" ht="30" customHeight="1">
      <c r="A1" s="77" t="s">
        <v>80</v>
      </c>
      <c r="B1" s="77"/>
      <c r="C1" s="77"/>
      <c r="D1" s="77"/>
      <c r="E1" s="77"/>
      <c r="F1" s="77"/>
      <c r="G1" s="77"/>
    </row>
    <row r="2" spans="1:7" ht="15" customHeight="1">
      <c r="A2" s="10"/>
    </row>
    <row r="3" spans="1:7" ht="15" customHeight="1">
      <c r="A3" s="10"/>
    </row>
    <row r="4" spans="1:7" ht="15" customHeight="1">
      <c r="A4" s="10" t="s">
        <v>109</v>
      </c>
      <c r="B4" s="10"/>
    </row>
    <row r="5" spans="1:7" ht="15" customHeight="1"/>
    <row r="6" spans="1:7" ht="15" customHeight="1">
      <c r="A6" s="10" t="s">
        <v>31</v>
      </c>
    </row>
    <row r="7" spans="1:7" ht="15" customHeight="1">
      <c r="A7" s="38" t="s">
        <v>33</v>
      </c>
      <c r="B7" s="39" t="s">
        <v>34</v>
      </c>
    </row>
    <row r="8" spans="1:7" ht="15" customHeight="1">
      <c r="A8" s="20" t="s">
        <v>15</v>
      </c>
      <c r="B8" s="58">
        <v>4.3009000000000004</v>
      </c>
    </row>
    <row r="9" spans="1:7" ht="15" customHeight="1">
      <c r="A9" s="10"/>
    </row>
    <row r="10" spans="1:7" ht="15" customHeight="1">
      <c r="A10" s="10" t="s">
        <v>82</v>
      </c>
    </row>
    <row r="11" spans="1:7" ht="15" customHeight="1">
      <c r="A11" s="1" t="s">
        <v>81</v>
      </c>
    </row>
    <row r="12" spans="1:7" ht="15" customHeight="1">
      <c r="A12" s="78" t="s">
        <v>48</v>
      </c>
      <c r="B12" s="40" t="s">
        <v>49</v>
      </c>
    </row>
    <row r="13" spans="1:7" ht="15" customHeight="1">
      <c r="A13" s="78"/>
      <c r="B13" s="40" t="s">
        <v>14</v>
      </c>
    </row>
    <row r="14" spans="1:7" ht="15" customHeight="1">
      <c r="A14" s="7" t="s">
        <v>56</v>
      </c>
      <c r="B14" s="11">
        <v>2753665.5756700002</v>
      </c>
      <c r="C14" s="57"/>
      <c r="E14" s="17"/>
      <c r="F14" s="17"/>
    </row>
    <row r="15" spans="1:7" ht="15" customHeight="1">
      <c r="A15" s="7" t="s">
        <v>50</v>
      </c>
      <c r="B15" s="11">
        <v>1158924.9583099999</v>
      </c>
      <c r="C15" s="57"/>
      <c r="E15" s="17"/>
      <c r="F15" s="17"/>
    </row>
    <row r="16" spans="1:7" ht="15" customHeight="1">
      <c r="A16" s="7" t="s">
        <v>55</v>
      </c>
      <c r="B16" s="11">
        <v>882821.84184000001</v>
      </c>
      <c r="C16" s="57"/>
      <c r="E16" s="17"/>
      <c r="F16" s="17"/>
    </row>
    <row r="17" spans="1:6" ht="15" customHeight="1">
      <c r="A17" s="7" t="s">
        <v>60</v>
      </c>
      <c r="B17" s="11">
        <v>778898.76722000004</v>
      </c>
      <c r="C17" s="57"/>
      <c r="E17" s="17"/>
      <c r="F17" s="17"/>
    </row>
    <row r="18" spans="1:6" ht="15" customHeight="1">
      <c r="A18" s="7" t="s">
        <v>64</v>
      </c>
      <c r="B18" s="11">
        <v>727547.50286000001</v>
      </c>
      <c r="C18" s="57"/>
      <c r="E18" s="17"/>
      <c r="F18" s="17"/>
    </row>
    <row r="19" spans="1:6" ht="15" customHeight="1">
      <c r="A19" s="7" t="s">
        <v>61</v>
      </c>
      <c r="B19" s="11">
        <v>315391.75260000001</v>
      </c>
      <c r="C19" s="57"/>
      <c r="E19" s="17"/>
      <c r="F19" s="17"/>
    </row>
    <row r="20" spans="1:6" ht="15" customHeight="1">
      <c r="A20" s="7" t="s">
        <v>54</v>
      </c>
      <c r="B20" s="11">
        <v>306434.67248000001</v>
      </c>
      <c r="C20" s="57"/>
      <c r="E20" s="17"/>
      <c r="F20" s="17"/>
    </row>
    <row r="21" spans="1:6" ht="15" customHeight="1">
      <c r="A21" s="7" t="s">
        <v>65</v>
      </c>
      <c r="B21" s="11">
        <v>301675.31030999997</v>
      </c>
      <c r="C21" s="57"/>
      <c r="E21" s="17"/>
      <c r="F21" s="17"/>
    </row>
    <row r="22" spans="1:6" ht="15" customHeight="1">
      <c r="A22" s="7" t="s">
        <v>51</v>
      </c>
      <c r="B22" s="11">
        <v>197803.88065000001</v>
      </c>
      <c r="C22" s="57"/>
      <c r="E22" s="17"/>
      <c r="F22" s="17"/>
    </row>
    <row r="23" spans="1:6" ht="15" customHeight="1">
      <c r="A23" s="7" t="s">
        <v>59</v>
      </c>
      <c r="B23" s="11">
        <v>158863.93462000001</v>
      </c>
      <c r="C23" s="57"/>
      <c r="E23" s="17"/>
      <c r="F23" s="17"/>
    </row>
    <row r="24" spans="1:6" ht="15" customHeight="1">
      <c r="A24" s="7" t="s">
        <v>52</v>
      </c>
      <c r="B24" s="11">
        <v>137757.21872999999</v>
      </c>
      <c r="C24" s="57"/>
      <c r="E24" s="17"/>
      <c r="F24" s="17"/>
    </row>
    <row r="25" spans="1:6" ht="15" customHeight="1">
      <c r="A25" s="7" t="s">
        <v>63</v>
      </c>
      <c r="B25" s="11">
        <v>102879.01749</v>
      </c>
      <c r="C25" s="57"/>
      <c r="E25" s="17"/>
      <c r="F25" s="17"/>
    </row>
    <row r="26" spans="1:6" ht="15" customHeight="1">
      <c r="A26" s="7" t="s">
        <v>53</v>
      </c>
      <c r="B26" s="11">
        <v>85081.046239999996</v>
      </c>
      <c r="C26" s="57"/>
      <c r="E26" s="17"/>
      <c r="F26" s="17"/>
    </row>
    <row r="27" spans="1:6" ht="15" customHeight="1">
      <c r="A27" s="7" t="s">
        <v>57</v>
      </c>
      <c r="B27" s="11">
        <v>54955.301079999997</v>
      </c>
      <c r="C27" s="57"/>
      <c r="E27" s="17"/>
      <c r="F27" s="17"/>
    </row>
    <row r="28" spans="1:6" ht="15" customHeight="1">
      <c r="A28" s="7" t="s">
        <v>58</v>
      </c>
      <c r="B28" s="11">
        <v>37253.458599999998</v>
      </c>
      <c r="C28" s="57"/>
      <c r="E28" s="17"/>
      <c r="F28" s="17"/>
    </row>
    <row r="29" spans="1:6" ht="15" customHeight="1">
      <c r="A29" s="7" t="s">
        <v>62</v>
      </c>
      <c r="B29" s="11">
        <v>32063.973190000001</v>
      </c>
      <c r="C29" s="57"/>
      <c r="E29" s="17"/>
      <c r="F29" s="17"/>
    </row>
    <row r="30" spans="1:6" ht="15" customHeight="1">
      <c r="A30" s="52" t="s">
        <v>66</v>
      </c>
      <c r="B30" s="54">
        <f t="shared" ref="B30" si="0">SUM(B14:B29)</f>
        <v>8032018.211889999</v>
      </c>
      <c r="C30" s="17"/>
    </row>
    <row r="31" spans="1:6" ht="15" customHeight="1"/>
    <row r="32" spans="1:6" ht="15" customHeight="1"/>
    <row r="33" spans="1:10" ht="15" customHeight="1">
      <c r="A33" s="1" t="s">
        <v>101</v>
      </c>
      <c r="I33" s="12"/>
    </row>
    <row r="34" spans="1:10" ht="15" customHeight="1">
      <c r="A34" s="79" t="s">
        <v>104</v>
      </c>
      <c r="B34" s="79"/>
      <c r="C34" s="79"/>
      <c r="D34" s="79"/>
      <c r="E34" s="79"/>
      <c r="F34" s="79"/>
      <c r="G34" s="79"/>
      <c r="H34" s="79"/>
      <c r="I34" s="56"/>
      <c r="J34" s="56"/>
    </row>
    <row r="35" spans="1:10" ht="15" customHeight="1">
      <c r="A35" s="79"/>
      <c r="B35" s="79"/>
      <c r="C35" s="79"/>
      <c r="D35" s="79"/>
      <c r="E35" s="79"/>
      <c r="F35" s="79"/>
      <c r="G35" s="79"/>
      <c r="H35" s="79"/>
      <c r="I35" s="56"/>
      <c r="J35" s="56"/>
    </row>
    <row r="36" spans="1:10">
      <c r="A36" s="79"/>
      <c r="B36" s="79"/>
      <c r="C36" s="79"/>
      <c r="D36" s="79"/>
      <c r="E36" s="79"/>
      <c r="F36" s="79"/>
      <c r="G36" s="79"/>
      <c r="H36" s="79"/>
      <c r="I36" s="56"/>
      <c r="J36" s="56"/>
    </row>
    <row r="37" spans="1:10">
      <c r="A37" s="79"/>
      <c r="B37" s="79"/>
      <c r="C37" s="79"/>
      <c r="D37" s="79"/>
      <c r="E37" s="79"/>
      <c r="F37" s="79"/>
      <c r="G37" s="79"/>
      <c r="H37" s="79"/>
      <c r="I37" s="56"/>
      <c r="J37" s="56"/>
    </row>
    <row r="38" spans="1:10">
      <c r="A38" s="79"/>
      <c r="B38" s="79"/>
      <c r="C38" s="79"/>
      <c r="D38" s="79"/>
      <c r="E38" s="79"/>
      <c r="F38" s="79"/>
      <c r="G38" s="79"/>
      <c r="H38" s="79"/>
      <c r="I38" s="56"/>
      <c r="J38" s="56"/>
    </row>
    <row r="39" spans="1:10">
      <c r="A39" s="79"/>
      <c r="B39" s="79"/>
      <c r="C39" s="79"/>
      <c r="D39" s="79"/>
      <c r="E39" s="79"/>
      <c r="F39" s="79"/>
      <c r="G39" s="79"/>
      <c r="H39" s="79"/>
      <c r="I39" s="56"/>
      <c r="J39" s="56"/>
    </row>
    <row r="40" spans="1:10">
      <c r="A40" s="79"/>
      <c r="B40" s="79"/>
      <c r="C40" s="79"/>
      <c r="D40" s="79"/>
      <c r="E40" s="79"/>
      <c r="F40" s="79"/>
      <c r="G40" s="79"/>
      <c r="H40" s="79"/>
      <c r="I40" s="56"/>
      <c r="J40" s="56"/>
    </row>
    <row r="41" spans="1:10">
      <c r="A41" s="56"/>
      <c r="B41" s="56"/>
      <c r="C41" s="56"/>
      <c r="D41" s="56"/>
      <c r="E41" s="56"/>
      <c r="F41" s="56"/>
      <c r="G41" s="56"/>
      <c r="H41" s="56"/>
      <c r="I41" s="56"/>
      <c r="J41" s="56"/>
    </row>
    <row r="42" spans="1:10">
      <c r="A42" s="56"/>
      <c r="B42" s="56"/>
      <c r="C42" s="56"/>
      <c r="D42" s="56"/>
      <c r="E42" s="56"/>
      <c r="F42" s="56"/>
      <c r="G42" s="56"/>
      <c r="H42" s="56"/>
      <c r="I42" s="56"/>
      <c r="J42" s="56"/>
    </row>
    <row r="43" spans="1:10">
      <c r="A43" s="56"/>
      <c r="B43" s="56"/>
      <c r="C43" s="56"/>
      <c r="D43" s="56"/>
      <c r="E43" s="56"/>
      <c r="F43" s="56"/>
      <c r="G43" s="56"/>
      <c r="H43" s="56"/>
      <c r="I43" s="56"/>
      <c r="J43" s="56"/>
    </row>
    <row r="44" spans="1:10">
      <c r="A44" s="56"/>
      <c r="B44" s="56"/>
      <c r="C44" s="56"/>
      <c r="D44" s="56"/>
      <c r="E44" s="56"/>
      <c r="F44" s="56"/>
      <c r="G44" s="56"/>
      <c r="H44" s="56"/>
      <c r="I44" s="56"/>
      <c r="J44" s="56"/>
    </row>
    <row r="45" spans="1:10">
      <c r="A45" s="56"/>
      <c r="B45" s="56"/>
      <c r="C45" s="56"/>
      <c r="D45" s="56"/>
      <c r="E45" s="56"/>
      <c r="F45" s="56"/>
      <c r="G45" s="56"/>
      <c r="H45" s="56"/>
      <c r="I45" s="56"/>
      <c r="J45" s="56"/>
    </row>
    <row r="46" spans="1:10">
      <c r="A46" s="55"/>
      <c r="B46" s="55"/>
      <c r="C46" s="55"/>
      <c r="D46" s="55"/>
      <c r="E46" s="55"/>
      <c r="F46" s="55"/>
      <c r="G46" s="55"/>
      <c r="H46" s="55"/>
      <c r="I46" s="55"/>
      <c r="J46" s="55"/>
    </row>
  </sheetData>
  <sheetProtection algorithmName="SHA-512" hashValue="AN4X+TRzCrVXbDWLxlg322PujIACkwdbbsi+19jbq+VqyIXCqZNqVdiSM25UP7bXjN3vx/jFuCya02jqlgmcaQ==" saltValue="rshY92eWNxS+9lwSp+spWg==" spinCount="100000" sheet="1" objects="1" scenarios="1"/>
  <sortState xmlns:xlrd2="http://schemas.microsoft.com/office/spreadsheetml/2017/richdata2" ref="E14:F29">
    <sortCondition descending="1" ref="F14:F29"/>
  </sortState>
  <mergeCells count="3">
    <mergeCell ref="A1:G1"/>
    <mergeCell ref="A12:A13"/>
    <mergeCell ref="A34:H4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sqref="A1:I1"/>
    </sheetView>
  </sheetViews>
  <sheetFormatPr defaultRowHeight="14.4"/>
  <cols>
    <col min="9" max="9" width="83" customWidth="1"/>
  </cols>
  <sheetData>
    <row r="1" spans="1:11" ht="30" customHeight="1">
      <c r="A1" s="77" t="s">
        <v>83</v>
      </c>
      <c r="B1" s="77"/>
      <c r="C1" s="77"/>
      <c r="D1" s="77"/>
      <c r="E1" s="77"/>
      <c r="F1" s="77"/>
      <c r="G1" s="77"/>
      <c r="H1" s="77"/>
      <c r="I1" s="77"/>
      <c r="J1" s="18"/>
      <c r="K1" s="18"/>
    </row>
    <row r="4" spans="1:11">
      <c r="A4" s="76" t="s">
        <v>84</v>
      </c>
      <c r="B4" s="76"/>
      <c r="C4" s="76"/>
      <c r="D4" s="76"/>
      <c r="E4" s="76"/>
      <c r="F4" s="76"/>
      <c r="G4" s="76"/>
      <c r="H4" s="76"/>
      <c r="I4" s="76"/>
    </row>
    <row r="5" spans="1:11" ht="225.6" customHeight="1">
      <c r="A5" s="80" t="s">
        <v>95</v>
      </c>
      <c r="B5" s="81"/>
      <c r="C5" s="81"/>
      <c r="D5" s="81"/>
      <c r="E5" s="81"/>
      <c r="F5" s="81"/>
      <c r="G5" s="81"/>
      <c r="H5" s="81"/>
      <c r="I5" s="81"/>
    </row>
    <row r="6" spans="1:11">
      <c r="A6" s="76"/>
      <c r="B6" s="76"/>
      <c r="C6" s="76"/>
      <c r="D6" s="76"/>
      <c r="E6" s="76"/>
      <c r="F6" s="76"/>
      <c r="G6" s="76"/>
      <c r="H6" s="76"/>
      <c r="I6" s="76"/>
    </row>
    <row r="7" spans="1:11">
      <c r="A7" s="76" t="s">
        <v>85</v>
      </c>
      <c r="B7" s="76"/>
      <c r="C7" s="76"/>
      <c r="D7" s="76"/>
      <c r="E7" s="76"/>
      <c r="F7" s="76"/>
      <c r="G7" s="76"/>
      <c r="H7" s="76"/>
      <c r="I7" s="76"/>
    </row>
    <row r="8" spans="1:11" ht="109.2" customHeight="1">
      <c r="A8" s="80" t="s">
        <v>96</v>
      </c>
      <c r="B8" s="81"/>
      <c r="C8" s="81"/>
      <c r="D8" s="81"/>
      <c r="E8" s="81"/>
      <c r="F8" s="81"/>
      <c r="G8" s="81"/>
      <c r="H8" s="81"/>
      <c r="I8" s="81"/>
    </row>
    <row r="9" spans="1:11">
      <c r="A9" s="76"/>
      <c r="B9" s="76"/>
      <c r="C9" s="76"/>
      <c r="D9" s="76"/>
      <c r="E9" s="76"/>
      <c r="F9" s="76"/>
      <c r="G9" s="76"/>
      <c r="H9" s="76"/>
      <c r="I9" s="76"/>
    </row>
    <row r="10" spans="1:11">
      <c r="A10" s="76" t="s">
        <v>86</v>
      </c>
      <c r="B10" s="76"/>
      <c r="C10" s="76"/>
      <c r="D10" s="76"/>
      <c r="E10" s="76"/>
      <c r="F10" s="76"/>
      <c r="G10" s="76"/>
      <c r="H10" s="76"/>
      <c r="I10" s="76"/>
    </row>
    <row r="11" spans="1:11" ht="120" customHeight="1">
      <c r="A11" s="80" t="s">
        <v>97</v>
      </c>
      <c r="B11" s="81"/>
      <c r="C11" s="81"/>
      <c r="D11" s="81"/>
      <c r="E11" s="81"/>
      <c r="F11" s="81"/>
      <c r="G11" s="81"/>
      <c r="H11" s="81"/>
      <c r="I11" s="81"/>
    </row>
    <row r="12" spans="1:11">
      <c r="A12" s="76"/>
      <c r="B12" s="76"/>
      <c r="C12" s="76"/>
      <c r="D12" s="76"/>
      <c r="E12" s="76"/>
      <c r="F12" s="76"/>
      <c r="G12" s="76"/>
      <c r="H12" s="76"/>
      <c r="I12" s="76"/>
    </row>
    <row r="13" spans="1:11">
      <c r="A13" s="76" t="s">
        <v>87</v>
      </c>
      <c r="B13" s="76"/>
      <c r="C13" s="76"/>
      <c r="D13" s="76"/>
      <c r="E13" s="76"/>
      <c r="F13" s="76"/>
      <c r="G13" s="76"/>
      <c r="H13" s="76"/>
      <c r="I13" s="76"/>
    </row>
    <row r="14" spans="1:11" ht="127.2" customHeight="1">
      <c r="A14" s="80" t="s">
        <v>98</v>
      </c>
      <c r="B14" s="81"/>
      <c r="C14" s="81"/>
      <c r="D14" s="81"/>
      <c r="E14" s="81"/>
      <c r="F14" s="81"/>
      <c r="G14" s="81"/>
      <c r="H14" s="81"/>
      <c r="I14" s="81"/>
    </row>
  </sheetData>
  <sheetProtection algorithmName="SHA-512" hashValue="DhJLtfwWYHImScbgsLmSyZXpRtOC403UiBdmUaGGIM650ztLCitw3DV1+wbcPrIllHW67XJZlUOde4CI8h55HA==" saltValue="VZJXeIno6cQ/cCUniQmALQ=="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zoomScaleNormal="100" workbookViewId="0">
      <selection sqref="A1:J1"/>
    </sheetView>
  </sheetViews>
  <sheetFormatPr defaultRowHeight="14.4"/>
  <cols>
    <col min="1" max="1" width="21.44140625" customWidth="1"/>
    <col min="2" max="2" width="25.109375" customWidth="1"/>
    <col min="3" max="14" width="8.88671875" customWidth="1"/>
    <col min="15" max="1025" width="8.5546875" customWidth="1"/>
  </cols>
  <sheetData>
    <row r="1" spans="1:10" s="22" customFormat="1" ht="30" customHeight="1">
      <c r="A1" s="77" t="s">
        <v>102</v>
      </c>
      <c r="B1" s="77"/>
      <c r="C1" s="77"/>
      <c r="D1" s="77"/>
      <c r="E1" s="77"/>
      <c r="F1" s="77"/>
      <c r="G1" s="77"/>
      <c r="H1" s="77"/>
      <c r="I1" s="77"/>
      <c r="J1" s="77"/>
    </row>
    <row r="2" spans="1:10" ht="15" customHeight="1"/>
    <row r="3" spans="1:10" ht="15" customHeight="1"/>
    <row r="4" spans="1:10" ht="15" customHeight="1">
      <c r="A4" s="10" t="s">
        <v>109</v>
      </c>
      <c r="B4" s="13"/>
      <c r="C4" s="10"/>
    </row>
    <row r="5" spans="1:10" ht="15" customHeight="1"/>
    <row r="6" spans="1:10" ht="15" customHeight="1">
      <c r="A6" s="10" t="s">
        <v>31</v>
      </c>
    </row>
    <row r="7" spans="1:10">
      <c r="A7" s="35" t="s">
        <v>33</v>
      </c>
      <c r="B7" s="36" t="s">
        <v>34</v>
      </c>
      <c r="C7" s="14"/>
    </row>
    <row r="8" spans="1:10" ht="15" customHeight="1">
      <c r="A8" s="21" t="s">
        <v>15</v>
      </c>
      <c r="B8" s="58">
        <v>4.3009000000000004</v>
      </c>
      <c r="C8" s="5"/>
    </row>
    <row r="9" spans="1:10" ht="15" customHeight="1"/>
    <row r="10" spans="1:10" ht="15" customHeight="1">
      <c r="A10" s="77" t="s">
        <v>103</v>
      </c>
      <c r="B10" s="75"/>
    </row>
    <row r="11" spans="1:10" ht="15" customHeight="1">
      <c r="A11" s="75"/>
      <c r="B11" s="75"/>
    </row>
    <row r="12" spans="1:10" ht="15" customHeight="1">
      <c r="A12" s="1" t="s">
        <v>81</v>
      </c>
    </row>
    <row r="13" spans="1:10" ht="28.8">
      <c r="A13" s="41" t="s">
        <v>67</v>
      </c>
      <c r="B13" s="42" t="s">
        <v>91</v>
      </c>
    </row>
    <row r="14" spans="1:10" ht="15" customHeight="1">
      <c r="A14" s="15" t="s">
        <v>68</v>
      </c>
      <c r="B14" s="49">
        <v>248245.36166999998</v>
      </c>
    </row>
    <row r="15" spans="1:10" ht="15" customHeight="1">
      <c r="A15" s="15" t="s">
        <v>69</v>
      </c>
      <c r="B15" s="49">
        <v>472200.89056000003</v>
      </c>
    </row>
    <row r="16" spans="1:10" ht="15" customHeight="1">
      <c r="A16" s="15" t="s">
        <v>70</v>
      </c>
      <c r="B16" s="49">
        <v>311804.37208</v>
      </c>
    </row>
    <row r="17" spans="1:11" ht="15" customHeight="1">
      <c r="A17" s="15" t="s">
        <v>71</v>
      </c>
      <c r="B17" s="49">
        <v>272256.72056000005</v>
      </c>
    </row>
    <row r="18" spans="1:11" ht="15" customHeight="1">
      <c r="A18" s="15" t="s">
        <v>72</v>
      </c>
      <c r="B18" s="49">
        <v>262528.58984999999</v>
      </c>
    </row>
    <row r="19" spans="1:11" ht="15" customHeight="1">
      <c r="A19" s="15" t="s">
        <v>73</v>
      </c>
      <c r="B19" s="49">
        <v>1200458.94961</v>
      </c>
    </row>
    <row r="20" spans="1:11" ht="15" customHeight="1">
      <c r="A20" s="15" t="s">
        <v>74</v>
      </c>
      <c r="B20" s="49">
        <v>5515863.3275599992</v>
      </c>
    </row>
    <row r="21" spans="1:11" ht="15" customHeight="1">
      <c r="A21" s="50" t="s">
        <v>66</v>
      </c>
      <c r="B21" s="51">
        <f>SUM(B14:B20)</f>
        <v>8283358.211889999</v>
      </c>
    </row>
    <row r="22" spans="1:11" ht="15" customHeight="1"/>
    <row r="23" spans="1:11" ht="15" customHeight="1">
      <c r="A23" s="10" t="s">
        <v>92</v>
      </c>
    </row>
    <row r="24" spans="1:11" ht="15" customHeight="1">
      <c r="A24" s="1" t="s">
        <v>81</v>
      </c>
    </row>
    <row r="25" spans="1:11" ht="28.8">
      <c r="A25" s="41" t="s">
        <v>67</v>
      </c>
      <c r="B25" s="42" t="s">
        <v>93</v>
      </c>
    </row>
    <row r="26" spans="1:11" ht="15" customHeight="1">
      <c r="A26" s="15" t="s">
        <v>68</v>
      </c>
      <c r="B26" s="48">
        <v>1600270</v>
      </c>
      <c r="G26" s="29"/>
      <c r="H26" s="29"/>
      <c r="I26" s="29"/>
      <c r="J26" s="29"/>
      <c r="K26" s="29"/>
    </row>
    <row r="27" spans="1:11" ht="15" customHeight="1">
      <c r="A27" s="15" t="s">
        <v>69</v>
      </c>
      <c r="B27" s="48">
        <v>1337579.8999999999</v>
      </c>
    </row>
    <row r="28" spans="1:11" ht="15" customHeight="1">
      <c r="A28" s="15" t="s">
        <v>70</v>
      </c>
      <c r="B28" s="48">
        <v>806443.20000000007</v>
      </c>
    </row>
    <row r="29" spans="1:11" ht="15" customHeight="1">
      <c r="A29" s="15" t="s">
        <v>71</v>
      </c>
      <c r="B29" s="48">
        <v>700000</v>
      </c>
    </row>
    <row r="30" spans="1:11" ht="15" customHeight="1">
      <c r="A30" s="15" t="s">
        <v>72</v>
      </c>
      <c r="B30" s="48">
        <v>1198920.7</v>
      </c>
    </row>
    <row r="31" spans="1:11" ht="15" customHeight="1">
      <c r="A31" s="15" t="s">
        <v>73</v>
      </c>
      <c r="B31" s="48">
        <v>586018</v>
      </c>
    </row>
    <row r="32" spans="1:11" ht="15" customHeight="1">
      <c r="A32" s="15" t="s">
        <v>74</v>
      </c>
      <c r="B32" s="48">
        <v>0</v>
      </c>
    </row>
    <row r="33" spans="1:9" ht="15" customHeight="1">
      <c r="A33" s="50" t="s">
        <v>66</v>
      </c>
      <c r="B33" s="51">
        <f>SUM(B26:B32)</f>
        <v>6229231.7999999998</v>
      </c>
    </row>
    <row r="34" spans="1:9" ht="15" customHeight="1"/>
    <row r="35" spans="1:9" ht="15" customHeight="1"/>
    <row r="36" spans="1:9">
      <c r="A36" s="76" t="s">
        <v>100</v>
      </c>
      <c r="B36" s="76"/>
      <c r="C36" s="76"/>
      <c r="D36" s="76"/>
      <c r="E36" s="76"/>
      <c r="F36" s="76"/>
      <c r="G36" s="76"/>
      <c r="H36" s="76"/>
      <c r="I36" s="76"/>
    </row>
    <row r="37" spans="1:9" ht="14.4" customHeight="1">
      <c r="A37" s="82" t="s">
        <v>99</v>
      </c>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row r="42" spans="1:9">
      <c r="A42" s="82"/>
      <c r="B42" s="82"/>
      <c r="C42" s="82"/>
      <c r="D42" s="82"/>
      <c r="E42" s="82"/>
      <c r="F42" s="82"/>
      <c r="G42" s="82"/>
      <c r="H42" s="82"/>
      <c r="I42" s="82"/>
    </row>
    <row r="43" spans="1:9">
      <c r="A43" s="82"/>
      <c r="B43" s="82"/>
      <c r="C43" s="82"/>
      <c r="D43" s="82"/>
      <c r="E43" s="82"/>
      <c r="F43" s="82"/>
      <c r="G43" s="82"/>
      <c r="H43" s="82"/>
      <c r="I43" s="82"/>
    </row>
    <row r="44" spans="1:9">
      <c r="A44" s="82"/>
      <c r="B44" s="82"/>
      <c r="C44" s="82"/>
      <c r="D44" s="82"/>
      <c r="E44" s="82"/>
      <c r="F44" s="82"/>
      <c r="G44" s="82"/>
      <c r="H44" s="82"/>
      <c r="I44" s="82"/>
    </row>
    <row r="45" spans="1:9">
      <c r="A45" s="82"/>
      <c r="B45" s="82"/>
      <c r="C45" s="82"/>
      <c r="D45" s="82"/>
      <c r="E45" s="82"/>
      <c r="F45" s="82"/>
      <c r="G45" s="82"/>
      <c r="H45" s="82"/>
      <c r="I45" s="82"/>
    </row>
    <row r="46" spans="1:9">
      <c r="A46" s="82"/>
      <c r="B46" s="82"/>
      <c r="C46" s="82"/>
      <c r="D46" s="82"/>
      <c r="E46" s="82"/>
      <c r="F46" s="82"/>
      <c r="G46" s="82"/>
      <c r="H46" s="82"/>
      <c r="I46" s="82"/>
    </row>
    <row r="47" spans="1:9">
      <c r="A47" s="82"/>
      <c r="B47" s="82"/>
      <c r="C47" s="82"/>
      <c r="D47" s="82"/>
      <c r="E47" s="82"/>
      <c r="F47" s="82"/>
      <c r="G47" s="82"/>
      <c r="H47" s="82"/>
      <c r="I47" s="82"/>
    </row>
    <row r="48" spans="1:9">
      <c r="A48" s="34"/>
      <c r="B48" s="34"/>
      <c r="C48" s="34"/>
      <c r="D48" s="34"/>
      <c r="E48" s="34"/>
    </row>
  </sheetData>
  <sheetProtection algorithmName="SHA-512" hashValue="YFZsR5Qee0oMaHVSZ2L9Bkcyxej9HQG49CHUMh7HALfy4W1GbiUjpeJyoCjtuVvnDl1vhwx/rLKl3RCC9AMHqQ==" saltValue="2Jy3Ocr5leqh5NU58DrH6w==" spinCount="100000" sheet="1" objects="1" scenarios="1"/>
  <protectedRanges>
    <protectedRange sqref="D35" name="HTT General"/>
  </protectedRanges>
  <mergeCells count="4">
    <mergeCell ref="A36:I36"/>
    <mergeCell ref="A37:I47"/>
    <mergeCell ref="A1:J1"/>
    <mergeCell ref="A10:B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4"/>
  <sheetViews>
    <sheetView workbookViewId="0">
      <selection sqref="A1:C1"/>
    </sheetView>
  </sheetViews>
  <sheetFormatPr defaultRowHeight="14.4"/>
  <cols>
    <col min="1" max="2" width="20.109375" customWidth="1"/>
    <col min="3" max="3" width="23.6640625" customWidth="1"/>
    <col min="4" max="4" width="27" customWidth="1"/>
    <col min="5" max="5" width="27.6640625" customWidth="1"/>
    <col min="6" max="7" width="8.88671875" customWidth="1"/>
    <col min="11" max="11" width="8.88671875" customWidth="1"/>
    <col min="19" max="19" width="15.88671875" customWidth="1"/>
    <col min="20" max="20" width="29" customWidth="1"/>
  </cols>
  <sheetData>
    <row r="1" spans="1:21" ht="14.4" customHeight="1">
      <c r="A1" s="76" t="s">
        <v>30</v>
      </c>
      <c r="B1" s="76"/>
      <c r="C1" s="76"/>
    </row>
    <row r="2" spans="1:21" ht="14.4" customHeight="1">
      <c r="A2" s="19"/>
      <c r="B2" s="19"/>
      <c r="C2" s="19"/>
    </row>
    <row r="3" spans="1:21" ht="14.4" customHeight="1"/>
    <row r="4" spans="1:21" ht="14.4" customHeight="1">
      <c r="A4" s="1" t="s">
        <v>109</v>
      </c>
      <c r="B4" s="2"/>
      <c r="C4" s="1"/>
      <c r="D4" s="1"/>
    </row>
    <row r="5" spans="1:21" ht="14.4" customHeight="1"/>
    <row r="6" spans="1:21" ht="14.4" customHeight="1">
      <c r="A6" s="1" t="s">
        <v>31</v>
      </c>
      <c r="U6" t="s">
        <v>32</v>
      </c>
    </row>
    <row r="7" spans="1:21" ht="14.4" customHeight="1">
      <c r="A7" s="43" t="s">
        <v>33</v>
      </c>
      <c r="B7" s="44" t="s">
        <v>34</v>
      </c>
      <c r="C7" s="4"/>
      <c r="D7" s="4"/>
      <c r="U7" t="s">
        <v>35</v>
      </c>
    </row>
    <row r="8" spans="1:21" ht="14.4" customHeight="1">
      <c r="A8" s="21" t="s">
        <v>15</v>
      </c>
      <c r="B8" s="58">
        <v>4.3009000000000004</v>
      </c>
      <c r="C8" s="5"/>
      <c r="D8" s="5"/>
    </row>
    <row r="9" spans="1:21" ht="14.4" customHeight="1">
      <c r="U9" t="s">
        <v>36</v>
      </c>
    </row>
    <row r="10" spans="1:21" ht="14.4" customHeight="1">
      <c r="A10" s="1" t="s">
        <v>37</v>
      </c>
    </row>
    <row r="11" spans="1:21" ht="14.4" customHeight="1">
      <c r="A11" s="1" t="s">
        <v>81</v>
      </c>
      <c r="B11" s="5"/>
      <c r="C11" s="6"/>
    </row>
    <row r="12" spans="1:21" ht="15" customHeight="1">
      <c r="A12" s="83"/>
      <c r="B12" s="85" t="s">
        <v>38</v>
      </c>
      <c r="C12" s="72" t="s">
        <v>39</v>
      </c>
      <c r="D12" s="73"/>
      <c r="E12" s="74"/>
    </row>
    <row r="13" spans="1:21" ht="15" customHeight="1">
      <c r="A13" s="84"/>
      <c r="B13" s="86"/>
      <c r="C13" s="37" t="s">
        <v>40</v>
      </c>
      <c r="D13" s="37" t="s">
        <v>41</v>
      </c>
      <c r="E13" s="45" t="s">
        <v>42</v>
      </c>
    </row>
    <row r="14" spans="1:21" ht="14.4" customHeight="1">
      <c r="A14" s="53" t="s">
        <v>45</v>
      </c>
      <c r="B14" s="48">
        <f>SUM(C14:E14)</f>
        <v>2054126.4118900001</v>
      </c>
      <c r="C14" s="48">
        <v>1802786.4118900001</v>
      </c>
      <c r="D14" s="48">
        <v>240000</v>
      </c>
      <c r="E14" s="48">
        <v>11340</v>
      </c>
      <c r="F14" s="30"/>
    </row>
    <row r="15" spans="1:21" ht="14.4" customHeight="1">
      <c r="A15" s="7" t="s">
        <v>43</v>
      </c>
      <c r="B15" s="48">
        <f t="shared" ref="B15:B16" si="0">SUM(C15:E15)</f>
        <v>311461.59000000003</v>
      </c>
      <c r="C15" s="48">
        <v>311461.59000000003</v>
      </c>
      <c r="D15" s="48">
        <v>0</v>
      </c>
      <c r="E15" s="48">
        <v>0</v>
      </c>
      <c r="F15" s="30"/>
      <c r="G15" s="30"/>
      <c r="H15" s="8"/>
    </row>
    <row r="16" spans="1:21" ht="14.4" customHeight="1">
      <c r="A16" s="53" t="s">
        <v>44</v>
      </c>
      <c r="B16" s="48">
        <f t="shared" si="0"/>
        <v>2054126.4118900001</v>
      </c>
      <c r="C16" s="48">
        <v>1802786.4118900001</v>
      </c>
      <c r="D16" s="48">
        <v>240000</v>
      </c>
      <c r="E16" s="48">
        <v>11340</v>
      </c>
      <c r="F16" s="30"/>
    </row>
    <row r="17" spans="2:17">
      <c r="F17" s="30"/>
    </row>
    <row r="18" spans="2:17">
      <c r="B18" s="62"/>
      <c r="C18" s="17"/>
    </row>
    <row r="19" spans="2:17">
      <c r="B19" s="62"/>
    </row>
    <row r="20" spans="2:17" ht="15" customHeight="1">
      <c r="B20" s="62"/>
    </row>
    <row r="21" spans="2:17">
      <c r="B21" s="33"/>
      <c r="D21" s="17"/>
    </row>
    <row r="22" spans="2:17">
      <c r="B22" s="33"/>
      <c r="E22" s="32"/>
    </row>
    <row r="25" spans="2:17">
      <c r="Q25" s="8"/>
    </row>
    <row r="34" spans="17:17">
      <c r="Q34" s="8"/>
    </row>
    <row r="44" spans="17:17">
      <c r="Q44" s="8"/>
    </row>
  </sheetData>
  <sheetProtection algorithmName="SHA-512" hashValue="HG5tM5KRmGCUIPyMTECsylZB6EmQ92iPR3YwNKddsKU133BbX1I3HkrI8/Vi8gzAMex2U6uIqseMR2AJP3NG5A==" saltValue="hw+BfUY+Aoya9nOR+oxkmg==" spinCount="100000" sheet="1" objects="1" scenarios="1"/>
  <mergeCells count="4">
    <mergeCell ref="A12:A13"/>
    <mergeCell ref="B12:B13"/>
    <mergeCell ref="C12:E12"/>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zoomScaleNormal="100" workbookViewId="0">
      <selection sqref="A1:D3"/>
    </sheetView>
  </sheetViews>
  <sheetFormatPr defaultRowHeight="14.4"/>
  <cols>
    <col min="1" max="1" width="26.109375" bestFit="1" customWidth="1"/>
    <col min="2" max="2" width="31.77734375" customWidth="1"/>
    <col min="3" max="3" width="37.21875" customWidth="1"/>
    <col min="4" max="4" width="35.109375" customWidth="1"/>
  </cols>
  <sheetData>
    <row r="1" spans="1:5" ht="14.4" customHeight="1">
      <c r="A1" s="87" t="s">
        <v>88</v>
      </c>
      <c r="B1" s="87"/>
      <c r="C1" s="87"/>
      <c r="D1" s="87"/>
      <c r="E1" s="61"/>
    </row>
    <row r="2" spans="1:5">
      <c r="A2" s="87"/>
      <c r="B2" s="87"/>
      <c r="C2" s="87"/>
      <c r="D2" s="87"/>
      <c r="E2" s="59"/>
    </row>
    <row r="3" spans="1:5">
      <c r="A3" s="87"/>
      <c r="B3" s="87"/>
      <c r="C3" s="87"/>
      <c r="D3" s="87"/>
      <c r="E3" s="59"/>
    </row>
    <row r="4" spans="1:5" ht="14.4" customHeight="1"/>
    <row r="5" spans="1:5" ht="14.4" customHeight="1">
      <c r="A5" s="1"/>
    </row>
    <row r="6" spans="1:5" ht="14.4" customHeight="1">
      <c r="A6" s="1" t="s">
        <v>109</v>
      </c>
      <c r="B6" s="2"/>
      <c r="C6" s="1"/>
      <c r="D6" s="1"/>
    </row>
    <row r="7" spans="1:5" ht="14.4" customHeight="1"/>
    <row r="8" spans="1:5" ht="14.4" customHeight="1">
      <c r="A8" s="1" t="s">
        <v>31</v>
      </c>
    </row>
    <row r="9" spans="1:5" ht="14.4" customHeight="1">
      <c r="A9" s="43" t="s">
        <v>33</v>
      </c>
      <c r="B9" s="44" t="s">
        <v>34</v>
      </c>
      <c r="C9" s="4"/>
      <c r="D9" s="4"/>
    </row>
    <row r="10" spans="1:5" ht="14.4" customHeight="1">
      <c r="A10" s="21" t="s">
        <v>15</v>
      </c>
      <c r="B10" s="58">
        <v>4.3009000000000004</v>
      </c>
      <c r="C10" s="5"/>
      <c r="D10" s="5"/>
    </row>
    <row r="11" spans="1:5" ht="14.4" customHeight="1">
      <c r="A11" s="31"/>
      <c r="B11" s="5"/>
      <c r="C11" s="5"/>
      <c r="D11" s="5"/>
    </row>
    <row r="12" spans="1:5" ht="14.4" customHeight="1">
      <c r="A12" s="1" t="s">
        <v>81</v>
      </c>
    </row>
    <row r="13" spans="1:5" ht="57.6">
      <c r="A13" s="45" t="s">
        <v>94</v>
      </c>
      <c r="B13" s="45" t="s">
        <v>108</v>
      </c>
      <c r="C13" s="46" t="s">
        <v>106</v>
      </c>
      <c r="D13" s="47" t="s">
        <v>107</v>
      </c>
    </row>
    <row r="14" spans="1:5" ht="14.4" customHeight="1">
      <c r="A14" s="7" t="s">
        <v>46</v>
      </c>
      <c r="B14" s="7"/>
      <c r="C14" s="7"/>
      <c r="D14" s="7"/>
    </row>
    <row r="15" spans="1:5" ht="14.4" customHeight="1">
      <c r="A15" s="9" t="s">
        <v>47</v>
      </c>
      <c r="B15" s="48">
        <v>8032018.211889999</v>
      </c>
      <c r="C15" s="60">
        <v>0</v>
      </c>
      <c r="D15" s="60">
        <v>0</v>
      </c>
    </row>
    <row r="16" spans="1:5">
      <c r="B16" s="17"/>
    </row>
    <row r="17" spans="2:3">
      <c r="B17" s="17"/>
      <c r="C17" s="17"/>
    </row>
    <row r="18" spans="2:3">
      <c r="C18" s="17"/>
    </row>
    <row r="19" spans="2:3">
      <c r="C19" s="17"/>
    </row>
    <row r="22" spans="2:3">
      <c r="C22" s="17"/>
    </row>
  </sheetData>
  <sheetProtection algorithmName="SHA-512" hashValue="IJ7S4aMnPVGYrYkvTwRDPL4VNj8W6D6B9cFKXoPujtJhdY0PSlgeDowKWcomh7QvDKvPtGmU8vrmNGp4QgJ2tg==" saltValue="fAZ/xlpLlgaV7UzOpD05ow==" spinCount="100000" sheet="1" objects="1" scenarios="1"/>
  <mergeCells count="1">
    <mergeCell ref="A1: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7B8B0118-74A6-490A-ADAB-FC08A73CD7B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2024-05-27T08:10:50Z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a028ad09-9cac-47bd-a481-3a652d374b9e</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ies>
</file>