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4BA613F-6B39-46E2-8095-99FBEF687E12}" xr6:coauthVersionLast="47" xr6:coauthVersionMax="47" xr10:uidLastSave="{00000000-0000-0000-0000-000000000000}"/>
  <bookViews>
    <workbookView xWindow="-108" yWindow="-108" windowWidth="23256" windowHeight="12576" xr2:uid="{00000000-000D-0000-FFFF-FFFF00000000}"/>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6" i="7"/>
  <c r="B14" i="7"/>
  <c r="B33" i="6" l="1"/>
  <c r="B21" i="6" l="1"/>
  <c r="B30" i="4" l="1"/>
  <c r="F13" i="8" l="1"/>
  <c r="D13" i="8"/>
</calcChain>
</file>

<file path=xl/sharedStrings.xml><?xml version="1.0" encoding="utf-8"?>
<sst xmlns="http://schemas.openxmlformats.org/spreadsheetml/2006/main" count="150" uniqueCount="113">
  <si>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</si>
  <si>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</si>
  <si>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</si>
  <si>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</si>
  <si>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</si>
  <si>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</si>
  <si>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</si>
  <si>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</si>
  <si>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</si>
  <si>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</si>
  <si>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</si>
  <si>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</si>
  <si>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</si>
  <si>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</si>
  <si>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</si>
  <si>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</si>
  <si>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</si>
  <si>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</si>
  <si>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</si>
  <si>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</si>
  <si>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</si>
  <si>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</si>
  <si>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</si>
  <si>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</si>
  <si>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</si>
  <si>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</si>
  <si>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</si>
  <si>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</si>
  <si>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</si>
  <si>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</si>
  <si>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</si>
  <si>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</si>
  <si>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</si>
  <si>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</si>
  <si>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</si>
  <si>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</si>
  <si>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</si>
  <si>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</si>
  <si>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</si>
  <si>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</si>
  <si>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</si>
  <si>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</si>
  <si>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</si>
  <si>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</si>
  <si>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</si>
  <si>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</si>
  <si>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</si>
  <si>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</si>
  <si>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</si>
  <si>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Łączna kwota kredytów wpisanych do RZLZ</t>
  </si>
  <si>
    <t>Kwota kredytów w defaulcie</t>
  </si>
  <si>
    <t>Udział %</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</si>
  <si>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</si>
  <si>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</si>
  <si>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</si>
  <si>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</si>
  <si>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</si>
  <si>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</si>
  <si>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</si>
  <si>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</si>
  <si>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</si>
  <si>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</si>
  <si>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</si>
  <si>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</si>
  <si>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</si>
  <si>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</si>
  <si>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</si>
  <si>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</si>
  <si>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</si>
  <si>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</si>
  <si>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</si>
  <si>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</si>
  <si>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</si>
  <si>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</si>
  <si>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</si>
  <si>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</si>
  <si>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</si>
  <si>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</si>
  <si>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</si>
  <si>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</si>
  <si>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</si>
  <si>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</si>
  <si>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</si>
  <si>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</si>
  <si>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</si>
  <si>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</si>
  <si>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</si>
  <si>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</si>
  <si>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</si>
  <si>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</si>
  <si>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</si>
  <si>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</si>
  <si>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</si>
  <si>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</si>
  <si>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</si>
  <si>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</si>
  <si>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</si>
  <si>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</si>
  <si>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</si>
  <si>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</si>
  <si>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</si>
  <si>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</si>
  <si>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</si>
  <si>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</si>
  <si>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</si>
  <si>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</si>
  <si>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</si>
  <si>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 xml:space="preserve">Kwota kredytów z opóźnieniami 
w spłacie powyżej 90 dni </t>
  </si>
  <si>
    <t>Metoda wyceny aktywów</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</si>
  <si>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</si>
  <si>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</si>
  <si>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</si>
  <si>
    <t>Stan na dzień: 2023-06-30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</si>
</sst>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0.00,"/>
    <numFmt numFmtId="166" formatCode="0.000000000"/>
    <numFmt numFmtId="167" formatCode="yyyy\-mm\-dd"/>
    <numFmt numFmtId="168" formatCode="#,##0.00,,"/>
    <numFmt numFmtId="169" formatCode="0.0"/>
    <numFmt numFmtId="170" formatCode="0.00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cellStyleXfs>
  <cellXfs count="102">
    <xf numFmtId="0" fontId="0" fillId="0" borderId="0" xfId="0"/>
    <xf numFmtId="0" fontId="7" fillId="0" borderId="0" xfId="0" applyFont="1"/>
    <xf numFmtId="164" fontId="7" fillId="0" borderId="0" xfId="0" applyNumberFormat="1" applyFont="1"/>
    <xf numFmtId="0" fontId="0" fillId="0" borderId="7" xfId="0" applyBorder="1" applyAlignment="1">
      <alignment horizontal="center"/>
    </xf>
    <xf numFmtId="49" fontId="8" fillId="0" borderId="0" xfId="0" applyNumberFormat="1" applyFont="1" applyFill="1" applyBorder="1" applyAlignment="1">
      <alignment horizontal="center" wrapText="1"/>
    </xf>
    <xf numFmtId="0" fontId="0" fillId="0" borderId="0" xfId="0" applyBorder="1" applyAlignment="1">
      <alignment horizontal="center"/>
    </xf>
    <xf numFmtId="0" fontId="10" fillId="0" borderId="0" xfId="0" applyFont="1"/>
    <xf numFmtId="0" fontId="0" fillId="0" borderId="7" xfId="0" applyBorder="1"/>
    <xf numFmtId="165" fontId="0" fillId="0" borderId="7" xfId="0" applyNumberFormat="1" applyBorder="1" applyAlignment="1">
      <alignment horizontal="right"/>
    </xf>
    <xf numFmtId="165" fontId="0" fillId="0" borderId="7" xfId="0" quotePrefix="1" applyNumberFormat="1" applyBorder="1" applyAlignment="1">
      <alignment horizontal="right"/>
    </xf>
    <xf numFmtId="9" fontId="0" fillId="0" borderId="0" xfId="0" applyNumberFormat="1"/>
    <xf numFmtId="0" fontId="11" fillId="0" borderId="7" xfId="0" applyFont="1" applyBorder="1" applyAlignment="1">
      <alignment horizontal="right"/>
    </xf>
    <xf numFmtId="10" fontId="0" fillId="0" borderId="7" xfId="2" applyNumberFormat="1" applyFont="1" applyBorder="1"/>
    <xf numFmtId="0" fontId="12" fillId="0" borderId="0" xfId="0" applyFont="1"/>
    <xf numFmtId="0" fontId="0" fillId="0" borderId="7" xfId="0" applyFont="1" applyBorder="1" applyAlignment="1">
      <alignment horizontal="center" vertical="center"/>
    </xf>
    <xf numFmtId="0" fontId="0" fillId="0" borderId="7" xfId="0" applyFont="1" applyBorder="1"/>
    <xf numFmtId="4" fontId="0" fillId="0" borderId="7" xfId="0" applyNumberFormat="1" applyFont="1" applyBorder="1"/>
    <xf numFmtId="166" fontId="0" fillId="0" borderId="0" xfId="0" applyNumberFormat="1"/>
    <xf numFmtId="167" fontId="12" fillId="0" borderId="0" xfId="0" applyNumberFormat="1" applyFont="1"/>
    <xf numFmtId="49" fontId="13" fillId="0" borderId="0" xfId="0" applyNumberFormat="1" applyFont="1" applyBorder="1" applyAlignment="1">
      <alignment horizontal="center" wrapText="1"/>
    </xf>
    <xf numFmtId="0" fontId="0" fillId="0" borderId="7" xfId="0" applyFont="1" applyBorder="1" applyAlignment="1">
      <alignment horizontal="center"/>
    </xf>
    <xf numFmtId="0" fontId="0" fillId="0" borderId="7" xfId="0" applyFont="1" applyBorder="1" applyAlignment="1">
      <alignment horizontal="center" vertical="center" wrapText="1"/>
    </xf>
    <xf numFmtId="169" fontId="15" fillId="0" borderId="0" xfId="0" applyNumberFormat="1" applyFont="1" applyFill="1" applyBorder="1" applyAlignment="1" applyProtection="1">
      <alignment horizontal="center" vertical="center" wrapText="1"/>
    </xf>
    <xf numFmtId="4" fontId="0" fillId="0" borderId="0" xfId="0" applyNumberFormat="1"/>
    <xf numFmtId="0" fontId="12" fillId="0" borderId="0" xfId="0" applyFont="1" applyAlignment="1">
      <alignment wrapText="1"/>
    </xf>
    <xf numFmtId="0" fontId="7" fillId="0" borderId="0" xfId="0" applyFont="1" applyAlignment="1">
      <alignment horizontal="left"/>
    </xf>
    <xf numFmtId="49" fontId="9" fillId="0" borderId="7" xfId="0" applyNumberFormat="1" applyFont="1" applyBorder="1" applyAlignment="1">
      <alignment horizontal="center" vertical="center"/>
    </xf>
    <xf numFmtId="49" fontId="9" fillId="0" borderId="7" xfId="0" applyNumberFormat="1" applyFont="1" applyBorder="1" applyAlignment="1">
      <alignment horizontal="center"/>
    </xf>
    <xf numFmtId="0" fontId="0" fillId="0" borderId="0" xfId="0" applyAlignment="1">
      <alignment horizontal="left"/>
    </xf>
    <xf numFmtId="0" fontId="3" fillId="0" borderId="0" xfId="0" applyFont="1"/>
    <xf numFmtId="0" fontId="17" fillId="0" borderId="0" xfId="0" applyFont="1"/>
    <xf numFmtId="0" fontId="17" fillId="2" borderId="0" xfId="0" applyFont="1" applyFill="1" applyAlignment="1">
      <alignmen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2" fillId="0" borderId="0" xfId="0" applyFont="1" applyFill="1"/>
    <xf numFmtId="0" fontId="7" fillId="0" borderId="0" xfId="0" applyFont="1" applyFill="1"/>
    <xf numFmtId="4" fontId="0" fillId="0" borderId="0" xfId="0" applyNumberFormat="1" applyFont="1" applyFill="1" applyBorder="1" applyAlignment="1">
      <alignment horizontal="center"/>
    </xf>
    <xf numFmtId="0" fontId="15" fillId="0" borderId="0" xfId="0" applyFont="1" applyFill="1"/>
    <xf numFmtId="165" fontId="0" fillId="0" borderId="0" xfId="0" applyNumberFormat="1" applyFill="1"/>
    <xf numFmtId="9" fontId="0" fillId="0" borderId="0" xfId="0" applyNumberFormat="1" applyFill="1"/>
    <xf numFmtId="49" fontId="9"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21" fillId="0" borderId="0" xfId="0" applyFont="1" applyFill="1" applyAlignment="1">
      <alignment vertical="center" wrapText="1"/>
    </xf>
    <xf numFmtId="49" fontId="13" fillId="5" borderId="7" xfId="0" applyNumberFormat="1" applyFont="1" applyFill="1" applyBorder="1" applyAlignment="1">
      <alignment horizontal="center" vertical="center"/>
    </xf>
    <xf numFmtId="49" fontId="13" fillId="5"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49" fontId="13" fillId="5" borderId="7" xfId="0" applyNumberFormat="1" applyFont="1" applyFill="1" applyBorder="1" applyAlignment="1">
      <alignment horizontal="center"/>
    </xf>
    <xf numFmtId="49" fontId="13" fillId="5" borderId="7" xfId="0" applyNumberFormat="1" applyFont="1" applyFill="1" applyBorder="1" applyAlignment="1">
      <alignment horizontal="center" wrapText="1"/>
    </xf>
    <xf numFmtId="0" fontId="14" fillId="5" borderId="7" xfId="0" applyFont="1" applyFill="1" applyBorder="1" applyAlignment="1">
      <alignment horizontal="center" vertical="center"/>
    </xf>
    <xf numFmtId="0" fontId="14" fillId="5" borderId="7" xfId="0" applyFont="1" applyFill="1" applyBorder="1" applyAlignment="1">
      <alignment horizontal="center" vertical="center" wrapText="1"/>
    </xf>
    <xf numFmtId="168" fontId="14" fillId="5"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4" fontId="16" fillId="0" borderId="7" xfId="0" applyNumberFormat="1" applyFont="1" applyFill="1" applyBorder="1" applyAlignment="1">
      <alignment horizontal="right" vertical="center"/>
    </xf>
    <xf numFmtId="4" fontId="16" fillId="0" borderId="7" xfId="3" applyNumberFormat="1" applyFont="1" applyBorder="1" applyAlignment="1">
      <alignment horizontal="right" vertical="center"/>
    </xf>
    <xf numFmtId="165" fontId="7" fillId="0" borderId="0" xfId="0" applyNumberFormat="1" applyFont="1" applyBorder="1" applyAlignment="1">
      <alignment horizontal="right" wrapText="1"/>
    </xf>
    <xf numFmtId="0" fontId="22" fillId="3" borderId="7" xfId="0" applyFont="1" applyFill="1" applyBorder="1" applyAlignment="1">
      <alignment horizontal="center" vertical="center" wrapText="1"/>
    </xf>
    <xf numFmtId="4" fontId="23" fillId="3" borderId="7" xfId="0" applyNumberFormat="1" applyFont="1" applyFill="1" applyBorder="1" applyAlignment="1">
      <alignment horizontal="right" vertical="center" wrapText="1"/>
    </xf>
    <xf numFmtId="4" fontId="23" fillId="3" borderId="7" xfId="0" applyNumberFormat="1" applyFont="1" applyFill="1" applyBorder="1" applyAlignment="1">
      <alignment horizontal="left" vertical="center" wrapText="1"/>
    </xf>
    <xf numFmtId="0" fontId="0" fillId="0" borderId="7" xfId="0" quotePrefix="1" applyFill="1" applyBorder="1"/>
    <xf numFmtId="165" fontId="1" fillId="0" borderId="7" xfId="0" applyNumberFormat="1" applyFont="1" applyFill="1" applyBorder="1" applyAlignment="1">
      <alignment horizontal="right" wrapText="1"/>
    </xf>
    <xf numFmtId="0" fontId="0" fillId="0" borderId="7" xfId="0" applyFill="1" applyBorder="1"/>
    <xf numFmtId="4" fontId="1" fillId="3" borderId="7" xfId="0" applyNumberFormat="1" applyFont="1" applyFill="1" applyBorder="1"/>
    <xf numFmtId="0" fontId="14" fillId="5" borderId="7" xfId="0" applyFont="1" applyFill="1" applyBorder="1" applyAlignment="1">
      <alignment horizontal="center" vertical="center"/>
    </xf>
    <xf numFmtId="0" fontId="0" fillId="0" borderId="0" xfId="0" applyFill="1" applyAlignment="1">
      <alignment vertical="center" wrapText="1"/>
    </xf>
    <xf numFmtId="0" fontId="24" fillId="0" borderId="0" xfId="0" applyFont="1" applyAlignment="1">
      <alignment vertical="center" wrapText="1"/>
    </xf>
    <xf numFmtId="170" fontId="0" fillId="0" borderId="0" xfId="0" applyNumberFormat="1"/>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4" fontId="0" fillId="0" borderId="7" xfId="0" applyNumberFormat="1" applyBorder="1" applyAlignment="1">
      <alignment horizont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12"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14" fillId="5" borderId="7" xfId="0" applyFont="1" applyFill="1" applyBorder="1" applyAlignment="1">
      <alignment horizontal="center"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Fill="1" applyAlignment="1">
      <alignment horizontal="lef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1">
    <dxf>
      <font>
        <color rgb="FF9C0006"/>
      </font>
      <fill>
        <patternFill>
          <bgColor rgb="FFFFC7CE"/>
        </patternFill>
      </fill>
    </dxf>
  </dxfs>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134627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zoomScaleNormal="100" workbookViewId="0">
      <selection activeCell="B2" sqref="B2:I3"/>
    </sheetView>
  </sheetViews>
  <sheetFormatPr defaultColWidth="8.88671875" defaultRowHeight="13.8"/>
  <cols>
    <col min="1" max="1" width="8.88671875" style="30"/>
    <col min="2" max="2" width="7.6640625" style="30" bestFit="1" customWidth="1"/>
    <col min="3" max="8" width="17.33203125" style="30" customWidth="1"/>
    <col min="9" max="9" width="11.88671875" style="30" customWidth="1"/>
    <col min="10" max="16384" width="8.88671875" style="30"/>
  </cols>
  <sheetData>
    <row r="1" spans="2:9" ht="14.4" thickBot="1"/>
    <row r="2" spans="2:9">
      <c r="B2" s="79" t="s">
        <v>0</v>
      </c>
      <c r="C2" s="79"/>
      <c r="D2" s="79"/>
      <c r="E2" s="79"/>
      <c r="F2" s="79"/>
      <c r="G2" s="79"/>
      <c r="H2" s="79"/>
      <c r="I2" s="80"/>
    </row>
    <row r="3" spans="2:9">
      <c r="B3" s="81"/>
      <c r="C3" s="81"/>
      <c r="D3" s="81"/>
      <c r="E3" s="81"/>
      <c r="F3" s="81"/>
      <c r="G3" s="81"/>
      <c r="H3" s="81"/>
      <c r="I3" s="82"/>
    </row>
    <row r="4" spans="2:9">
      <c r="B4" s="31"/>
      <c r="C4" s="31"/>
      <c r="D4" s="31"/>
      <c r="E4" s="31"/>
      <c r="F4" s="31"/>
      <c r="G4" s="31"/>
      <c r="H4" s="31"/>
      <c r="I4" s="31"/>
    </row>
    <row r="5" spans="2:9" ht="16.2" thickBot="1">
      <c r="B5" s="83" t="s">
        <v>1</v>
      </c>
      <c r="C5" s="83"/>
      <c r="D5" s="83"/>
      <c r="E5" s="83"/>
      <c r="F5" s="83"/>
      <c r="G5" s="83"/>
      <c r="H5" s="83"/>
      <c r="I5" s="84"/>
    </row>
    <row r="6" spans="2:9" ht="15" thickBot="1">
      <c r="B6" s="34"/>
      <c r="C6" s="32"/>
      <c r="D6" s="33"/>
      <c r="E6" s="33"/>
      <c r="F6" s="33"/>
      <c r="G6" s="33"/>
      <c r="H6" s="33"/>
      <c r="I6" s="33"/>
    </row>
    <row r="7" spans="2:9" s="29" customFormat="1" ht="15" thickBot="1">
      <c r="B7" s="34" t="s">
        <v>6</v>
      </c>
      <c r="C7" s="78" t="s">
        <v>83</v>
      </c>
      <c r="D7" s="78"/>
      <c r="E7" s="78"/>
      <c r="F7" s="78"/>
      <c r="G7" s="78"/>
      <c r="H7" s="78"/>
      <c r="I7" s="78"/>
    </row>
    <row r="8" spans="2:9" s="29" customFormat="1" ht="15" thickBot="1">
      <c r="B8" s="34" t="s">
        <v>7</v>
      </c>
      <c r="C8" s="78" t="s">
        <v>2</v>
      </c>
      <c r="D8" s="78"/>
      <c r="E8" s="78"/>
      <c r="F8" s="78"/>
      <c r="G8" s="78"/>
      <c r="H8" s="78"/>
      <c r="I8" s="78"/>
    </row>
    <row r="9" spans="2:9" s="29" customFormat="1" ht="30" customHeight="1" thickBot="1">
      <c r="B9" s="34" t="s">
        <v>8</v>
      </c>
      <c r="C9" s="78" t="s">
        <v>3</v>
      </c>
      <c r="D9" s="78"/>
      <c r="E9" s="78"/>
      <c r="F9" s="78"/>
      <c r="G9" s="78"/>
      <c r="H9" s="78"/>
      <c r="I9" s="78"/>
    </row>
    <row r="10" spans="2:9" s="29" customFormat="1" ht="30" customHeight="1" thickBot="1">
      <c r="B10" s="34" t="s">
        <v>9</v>
      </c>
      <c r="C10" s="77" t="s">
        <v>95</v>
      </c>
      <c r="D10" s="78"/>
      <c r="E10" s="78"/>
      <c r="F10" s="78"/>
      <c r="G10" s="78"/>
      <c r="H10" s="78"/>
      <c r="I10" s="78"/>
    </row>
    <row r="11" spans="2:9" s="29" customFormat="1" ht="30" customHeight="1" thickBot="1">
      <c r="B11" s="34" t="s">
        <v>10</v>
      </c>
      <c r="C11" s="77" t="s">
        <v>96</v>
      </c>
      <c r="D11" s="78"/>
      <c r="E11" s="78"/>
      <c r="F11" s="78"/>
      <c r="G11" s="78"/>
      <c r="H11" s="78"/>
      <c r="I11" s="78"/>
    </row>
    <row r="12" spans="2:9" s="29" customFormat="1" ht="15" thickBot="1">
      <c r="B12" s="34" t="s">
        <v>11</v>
      </c>
      <c r="C12" s="78" t="s">
        <v>4</v>
      </c>
      <c r="D12" s="78"/>
      <c r="E12" s="78"/>
      <c r="F12" s="78"/>
      <c r="G12" s="78"/>
      <c r="H12" s="78"/>
      <c r="I12" s="78"/>
    </row>
    <row r="13" spans="2:9" s="29" customFormat="1" ht="45" customHeight="1" thickBot="1">
      <c r="B13" s="34" t="s">
        <v>12</v>
      </c>
      <c r="C13" s="78" t="s">
        <v>5</v>
      </c>
      <c r="D13" s="78"/>
      <c r="E13" s="78"/>
      <c r="F13" s="78"/>
      <c r="G13" s="78"/>
      <c r="H13" s="78"/>
      <c r="I13" s="78"/>
    </row>
  </sheetData>
  <sheetProtection algorithmName="SHA-512" hashValue="fTc1S1500RSkl500xfxiQYLyIYRCxCCfJe9/R4nddgiVeGJU4TOGVeNNsr1N80VYpzbCWUe+yqCGj2mBrhimfA==" saltValue="OoadyZqcrV3m1PjOc+IgjQ=="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89" t="s">
        <v>84</v>
      </c>
      <c r="B1" s="89"/>
      <c r="C1" s="89"/>
      <c r="D1" s="89"/>
      <c r="E1" s="89"/>
      <c r="F1" s="89"/>
      <c r="G1" s="89"/>
      <c r="H1" s="89"/>
      <c r="I1" s="89"/>
      <c r="J1" s="89"/>
      <c r="K1" s="89"/>
    </row>
    <row r="4" spans="1:11" ht="15" customHeight="1">
      <c r="A4" s="13" t="s">
        <v>112</v>
      </c>
      <c r="B4" s="13"/>
      <c r="C4" s="36"/>
      <c r="D4" s="36"/>
      <c r="E4" s="36"/>
      <c r="F4" s="36"/>
      <c r="G4" s="36"/>
      <c r="H4" s="36"/>
      <c r="I4" s="36"/>
      <c r="J4" s="36"/>
    </row>
    <row r="5" spans="1:11" ht="15" customHeight="1"/>
    <row r="6" spans="1:11" ht="15" customHeight="1">
      <c r="A6" s="13" t="s">
        <v>34</v>
      </c>
    </row>
    <row r="7" spans="1:11" ht="15" customHeight="1">
      <c r="A7" s="50" t="s">
        <v>36</v>
      </c>
      <c r="B7" s="51" t="s">
        <v>37</v>
      </c>
    </row>
    <row r="8" spans="1:11" ht="15" customHeight="1">
      <c r="A8" s="26" t="s">
        <v>18</v>
      </c>
      <c r="B8" s="14">
        <v>4.4503000000000004</v>
      </c>
    </row>
    <row r="10" spans="1:11">
      <c r="A10" s="1" t="s">
        <v>87</v>
      </c>
    </row>
    <row r="11" spans="1:11" ht="15" customHeight="1">
      <c r="A11" s="86" t="s">
        <v>82</v>
      </c>
      <c r="B11" s="87"/>
      <c r="C11" s="88"/>
      <c r="D11" s="86" t="s">
        <v>81</v>
      </c>
      <c r="E11" s="87"/>
      <c r="F11" s="87"/>
      <c r="G11" s="87"/>
      <c r="H11" s="87"/>
      <c r="I11" s="87"/>
      <c r="J11" s="87"/>
      <c r="K11" s="88"/>
    </row>
    <row r="12" spans="1:11">
      <c r="A12" s="85">
        <v>8638638.9855099991</v>
      </c>
      <c r="B12" s="85"/>
      <c r="C12" s="85"/>
      <c r="D12" s="85">
        <v>6194923.0700000003</v>
      </c>
      <c r="E12" s="85"/>
      <c r="F12" s="85"/>
      <c r="G12" s="85"/>
      <c r="H12" s="85"/>
      <c r="I12" s="85"/>
      <c r="J12" s="85"/>
      <c r="K12" s="85"/>
    </row>
    <row r="14" spans="1:11">
      <c r="F14" s="23"/>
      <c r="G14" s="23"/>
    </row>
    <row r="15" spans="1:11">
      <c r="B15" s="23"/>
      <c r="F15" s="23"/>
    </row>
    <row r="16" spans="1:11">
      <c r="B16" s="22"/>
    </row>
    <row r="18" spans="2:2">
      <c r="B18" s="23"/>
    </row>
  </sheetData>
  <sheetProtection algorithmName="SHA-512" hashValue="oW31B3hGDxZVjYs/7PLDAeOQlFrjQ0WHi6yAtCNSUv1ZbCgEn7xWWhYeWM/OWP/am0alBGjkZubYGKW4CkYpcA==" saltValue="MbEjhcBYVmycpgWj1DZv+w==" spinCount="100000"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sqref="A1:F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90" t="s">
        <v>85</v>
      </c>
      <c r="B1" s="90"/>
      <c r="C1" s="90"/>
      <c r="D1" s="90"/>
      <c r="E1" s="90"/>
      <c r="F1" s="90"/>
    </row>
    <row r="2" spans="1:6" ht="14.4" customHeight="1">
      <c r="A2" s="25"/>
      <c r="B2" s="25"/>
    </row>
    <row r="3" spans="1:6" ht="14.4" customHeight="1"/>
    <row r="4" spans="1:6" ht="14.4" customHeight="1">
      <c r="A4" s="1" t="s">
        <v>112</v>
      </c>
    </row>
    <row r="5" spans="1:6" ht="14.4" customHeight="1"/>
    <row r="6" spans="1:6" ht="15" customHeight="1">
      <c r="A6" s="52" t="s">
        <v>13</v>
      </c>
      <c r="C6" s="44"/>
      <c r="D6" s="44"/>
    </row>
    <row r="7" spans="1:6" ht="14.4" customHeight="1">
      <c r="A7" s="3" t="s">
        <v>23</v>
      </c>
      <c r="C7" s="44"/>
      <c r="D7" s="44"/>
    </row>
    <row r="8" spans="1:6" ht="14.4" customHeight="1">
      <c r="A8" s="3" t="s">
        <v>26</v>
      </c>
      <c r="C8" s="44"/>
      <c r="D8" s="44"/>
    </row>
    <row r="9" spans="1:6" ht="14.4" customHeight="1">
      <c r="A9" s="3" t="s">
        <v>28</v>
      </c>
      <c r="C9" s="44"/>
      <c r="D9" s="44"/>
    </row>
    <row r="10" spans="1:6" ht="14.4" customHeight="1">
      <c r="A10" s="3" t="s">
        <v>27</v>
      </c>
      <c r="C10" s="44"/>
      <c r="D10" s="44"/>
    </row>
    <row r="11" spans="1:6" ht="14.4" customHeight="1">
      <c r="A11" s="3" t="s">
        <v>30</v>
      </c>
      <c r="C11" s="44"/>
      <c r="D11" s="44"/>
    </row>
    <row r="12" spans="1:6" ht="14.4" customHeight="1">
      <c r="A12" s="3" t="s">
        <v>31</v>
      </c>
      <c r="C12" s="44"/>
      <c r="D12" s="44"/>
    </row>
    <row r="13" spans="1:6" ht="14.4" customHeight="1">
      <c r="A13" s="3" t="s">
        <v>32</v>
      </c>
      <c r="C13" s="44"/>
      <c r="D13" s="44"/>
    </row>
    <row r="14" spans="1:6" ht="14.4" customHeight="1">
      <c r="A14" s="3" t="s">
        <v>16</v>
      </c>
      <c r="C14" s="44"/>
      <c r="D14" s="44"/>
    </row>
    <row r="15" spans="1:6" ht="14.4" customHeight="1">
      <c r="A15" s="3" t="s">
        <v>21</v>
      </c>
      <c r="C15" s="44"/>
      <c r="D15" s="44"/>
    </row>
    <row r="16" spans="1:6" ht="14.4" customHeight="1">
      <c r="A16" s="3" t="s">
        <v>25</v>
      </c>
      <c r="C16" s="44"/>
      <c r="D16" s="44"/>
    </row>
    <row r="17" spans="1:8" ht="14.4" customHeight="1">
      <c r="A17" s="3" t="s">
        <v>24</v>
      </c>
      <c r="C17" s="44"/>
      <c r="D17" s="44"/>
    </row>
    <row r="18" spans="1:8" ht="14.4" customHeight="1">
      <c r="A18" s="3" t="s">
        <v>17</v>
      </c>
      <c r="C18" s="44"/>
      <c r="D18" s="44"/>
    </row>
    <row r="19" spans="1:8" ht="14.4" customHeight="1">
      <c r="A19" s="3" t="s">
        <v>15</v>
      </c>
      <c r="C19" s="44"/>
      <c r="D19" s="44"/>
    </row>
    <row r="20" spans="1:8" ht="14.4" customHeight="1">
      <c r="A20" s="3" t="s">
        <v>19</v>
      </c>
      <c r="C20" s="44"/>
      <c r="D20" s="44"/>
    </row>
    <row r="21" spans="1:8" ht="14.4" customHeight="1">
      <c r="A21" s="3" t="s">
        <v>29</v>
      </c>
      <c r="C21" s="44"/>
      <c r="D21" s="44"/>
    </row>
    <row r="22" spans="1:8" ht="14.4" customHeight="1">
      <c r="A22" s="3" t="s">
        <v>20</v>
      </c>
      <c r="C22" s="44"/>
      <c r="D22" s="44"/>
    </row>
    <row r="23" spans="1:8" ht="14.4" customHeight="1">
      <c r="A23" s="3" t="s">
        <v>22</v>
      </c>
      <c r="C23" s="44"/>
      <c r="D23" s="44"/>
    </row>
    <row r="24" spans="1:8">
      <c r="D24" s="44"/>
    </row>
    <row r="25" spans="1:8">
      <c r="C25" s="44"/>
      <c r="D25" s="44"/>
      <c r="H25" s="23"/>
    </row>
    <row r="26" spans="1:8">
      <c r="C26" s="44"/>
      <c r="D26" s="44"/>
      <c r="H26" s="23"/>
    </row>
  </sheetData>
  <sheetProtection algorithmName="SHA-512" hashValue="l5mtSwQOnphmkEvC3TIu0H2Y96jjjttYjjeWUba0SaDk9C4NIbXcO1iONEBF1xtGFqWI7Bve4UHqZxMxj97Mag==" saltValue="f+hEWPZRwDpZ30VpKVifCw==" spinCount="100000" sheet="1" objects="1" scenarios="1"/>
  <sortState xmlns:xlrd2="http://schemas.microsoft.com/office/spreadsheetml/2017/richdata2" ref="C7:C25">
    <sortCondition ref="C7:C25"/>
  </sortState>
  <mergeCells count="1">
    <mergeCell ref="A1:F1"/>
  </mergeCells>
  <conditionalFormatting sqref="C7:C9">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sqref="A1:G1"/>
    </sheetView>
  </sheetViews>
  <sheetFormatPr defaultRowHeight="14.4"/>
  <cols>
    <col min="1" max="2" width="20.109375" customWidth="1"/>
    <col min="3" max="4" width="12" customWidth="1"/>
    <col min="5" max="5" width="31.5546875" bestFit="1" customWidth="1"/>
    <col min="6" max="76" width="8.88671875" customWidth="1"/>
    <col min="77" max="1025" width="8.5546875" customWidth="1"/>
  </cols>
  <sheetData>
    <row r="1" spans="1:7" ht="30" customHeight="1">
      <c r="A1" s="91" t="s">
        <v>86</v>
      </c>
      <c r="B1" s="91"/>
      <c r="C1" s="91"/>
      <c r="D1" s="91"/>
      <c r="E1" s="91"/>
      <c r="F1" s="91"/>
      <c r="G1" s="91"/>
    </row>
    <row r="2" spans="1:7" ht="15" customHeight="1">
      <c r="A2" s="13"/>
    </row>
    <row r="3" spans="1:7" ht="15" customHeight="1">
      <c r="A3" s="13"/>
    </row>
    <row r="4" spans="1:7" ht="15" customHeight="1">
      <c r="A4" s="13" t="s">
        <v>112</v>
      </c>
      <c r="B4" s="13"/>
    </row>
    <row r="5" spans="1:7" ht="15" customHeight="1"/>
    <row r="6" spans="1:7" ht="15" customHeight="1">
      <c r="A6" s="13" t="s">
        <v>34</v>
      </c>
    </row>
    <row r="7" spans="1:7" ht="15" customHeight="1">
      <c r="A7" s="53" t="s">
        <v>36</v>
      </c>
      <c r="B7" s="54" t="s">
        <v>37</v>
      </c>
    </row>
    <row r="8" spans="1:7" ht="15" customHeight="1">
      <c r="A8" s="26" t="s">
        <v>18</v>
      </c>
      <c r="B8" s="14">
        <v>4.4503000000000004</v>
      </c>
    </row>
    <row r="9" spans="1:7" ht="15" customHeight="1">
      <c r="A9" s="13"/>
    </row>
    <row r="10" spans="1:7" ht="15" customHeight="1">
      <c r="A10" s="13" t="s">
        <v>88</v>
      </c>
    </row>
    <row r="11" spans="1:7" ht="15" customHeight="1">
      <c r="A11" s="1" t="s">
        <v>87</v>
      </c>
    </row>
    <row r="12" spans="1:7" ht="15" customHeight="1">
      <c r="A12" s="92" t="s">
        <v>54</v>
      </c>
      <c r="B12" s="73" t="s">
        <v>55</v>
      </c>
    </row>
    <row r="13" spans="1:7" ht="15" customHeight="1">
      <c r="A13" s="92"/>
      <c r="B13" s="55" t="s">
        <v>14</v>
      </c>
    </row>
    <row r="14" spans="1:7" ht="15" customHeight="1">
      <c r="A14" s="15" t="s">
        <v>56</v>
      </c>
      <c r="B14" s="16">
        <v>1198307.6940462303</v>
      </c>
      <c r="C14" s="76"/>
    </row>
    <row r="15" spans="1:7" ht="15" customHeight="1">
      <c r="A15" s="15" t="s">
        <v>57</v>
      </c>
      <c r="B15" s="16">
        <v>205327.29736065227</v>
      </c>
      <c r="C15" s="76"/>
    </row>
    <row r="16" spans="1:7" ht="15" customHeight="1">
      <c r="A16" s="15" t="s">
        <v>58</v>
      </c>
      <c r="B16" s="16">
        <v>144908.59438490932</v>
      </c>
      <c r="C16" s="76"/>
    </row>
    <row r="17" spans="1:3" ht="15" customHeight="1">
      <c r="A17" s="15" t="s">
        <v>59</v>
      </c>
      <c r="B17" s="16">
        <v>85296.123271582823</v>
      </c>
      <c r="C17" s="76"/>
    </row>
    <row r="18" spans="1:3" ht="15" customHeight="1">
      <c r="A18" s="15" t="s">
        <v>60</v>
      </c>
      <c r="B18" s="16">
        <v>324063.79354052013</v>
      </c>
      <c r="C18" s="76"/>
    </row>
    <row r="19" spans="1:3" ht="15" customHeight="1">
      <c r="A19" s="15" t="s">
        <v>61</v>
      </c>
      <c r="B19" s="16">
        <v>923840.59820020455</v>
      </c>
      <c r="C19" s="76"/>
    </row>
    <row r="20" spans="1:3" ht="15" customHeight="1">
      <c r="A20" s="15" t="s">
        <v>62</v>
      </c>
      <c r="B20" s="16">
        <v>2824635.2214753414</v>
      </c>
      <c r="C20" s="76"/>
    </row>
    <row r="21" spans="1:3" ht="15" customHeight="1">
      <c r="A21" s="15" t="s">
        <v>63</v>
      </c>
      <c r="B21" s="16">
        <v>55305.026567159199</v>
      </c>
      <c r="C21" s="76"/>
    </row>
    <row r="22" spans="1:3" ht="15" customHeight="1">
      <c r="A22" s="15" t="s">
        <v>64</v>
      </c>
      <c r="B22" s="16">
        <v>40710.71515704997</v>
      </c>
      <c r="C22" s="76"/>
    </row>
    <row r="23" spans="1:3" ht="15" customHeight="1">
      <c r="A23" s="15" t="s">
        <v>65</v>
      </c>
      <c r="B23" s="16">
        <v>198894.56296984479</v>
      </c>
      <c r="C23" s="76"/>
    </row>
    <row r="24" spans="1:3" ht="15" customHeight="1">
      <c r="A24" s="15" t="s">
        <v>66</v>
      </c>
      <c r="B24" s="16">
        <v>818712.00729545346</v>
      </c>
      <c r="C24" s="76"/>
    </row>
    <row r="25" spans="1:3" ht="15" customHeight="1">
      <c r="A25" s="15" t="s">
        <v>67</v>
      </c>
      <c r="B25" s="16">
        <v>319777.97252668173</v>
      </c>
      <c r="C25" s="76"/>
    </row>
    <row r="26" spans="1:3" ht="15" customHeight="1">
      <c r="A26" s="15" t="s">
        <v>68</v>
      </c>
      <c r="B26" s="16">
        <v>34956.120927069191</v>
      </c>
      <c r="C26" s="76"/>
    </row>
    <row r="27" spans="1:3" ht="15" customHeight="1">
      <c r="A27" s="15" t="s">
        <v>69</v>
      </c>
      <c r="B27" s="16">
        <v>105902.38717367213</v>
      </c>
      <c r="C27" s="76"/>
    </row>
    <row r="28" spans="1:3" ht="15" customHeight="1">
      <c r="A28" s="15" t="s">
        <v>70</v>
      </c>
      <c r="B28" s="16">
        <v>736830.8988505305</v>
      </c>
      <c r="C28" s="76"/>
    </row>
    <row r="29" spans="1:3" ht="15" customHeight="1">
      <c r="A29" s="15" t="s">
        <v>71</v>
      </c>
      <c r="B29" s="16">
        <v>315009.97176309949</v>
      </c>
      <c r="C29" s="76"/>
    </row>
    <row r="30" spans="1:3" ht="15" customHeight="1">
      <c r="A30" s="68" t="s">
        <v>72</v>
      </c>
      <c r="B30" s="72">
        <f t="shared" ref="B30" si="0">SUM(B14:B29)</f>
        <v>8332478.9855100019</v>
      </c>
      <c r="C30" s="23"/>
    </row>
    <row r="31" spans="1:3" ht="15" customHeight="1"/>
    <row r="32" spans="1:3" ht="15" customHeight="1"/>
    <row r="33" spans="1:10" ht="15" customHeight="1">
      <c r="A33" s="1" t="s">
        <v>108</v>
      </c>
      <c r="I33" s="17"/>
    </row>
    <row r="34" spans="1:10" s="36" customFormat="1" ht="15" customHeight="1">
      <c r="A34" s="93" t="s">
        <v>111</v>
      </c>
      <c r="B34" s="93"/>
      <c r="C34" s="93"/>
      <c r="D34" s="93"/>
      <c r="E34" s="93"/>
      <c r="F34" s="93"/>
      <c r="G34" s="93"/>
      <c r="H34" s="93"/>
      <c r="I34" s="75"/>
      <c r="J34" s="75"/>
    </row>
    <row r="35" spans="1:10" s="36" customFormat="1" ht="15" customHeight="1">
      <c r="A35" s="93"/>
      <c r="B35" s="93"/>
      <c r="C35" s="93"/>
      <c r="D35" s="93"/>
      <c r="E35" s="93"/>
      <c r="F35" s="93"/>
      <c r="G35" s="93"/>
      <c r="H35" s="93"/>
      <c r="I35" s="75"/>
      <c r="J35" s="75"/>
    </row>
    <row r="36" spans="1:10" s="36" customFormat="1">
      <c r="A36" s="93"/>
      <c r="B36" s="93"/>
      <c r="C36" s="93"/>
      <c r="D36" s="93"/>
      <c r="E36" s="93"/>
      <c r="F36" s="93"/>
      <c r="G36" s="93"/>
      <c r="H36" s="93"/>
      <c r="I36" s="75"/>
      <c r="J36" s="75"/>
    </row>
    <row r="37" spans="1:10" s="36" customFormat="1">
      <c r="A37" s="93"/>
      <c r="B37" s="93"/>
      <c r="C37" s="93"/>
      <c r="D37" s="93"/>
      <c r="E37" s="93"/>
      <c r="F37" s="93"/>
      <c r="G37" s="93"/>
      <c r="H37" s="93"/>
      <c r="I37" s="75"/>
      <c r="J37" s="75"/>
    </row>
    <row r="38" spans="1:10" s="36" customFormat="1">
      <c r="A38" s="93"/>
      <c r="B38" s="93"/>
      <c r="C38" s="93"/>
      <c r="D38" s="93"/>
      <c r="E38" s="93"/>
      <c r="F38" s="93"/>
      <c r="G38" s="93"/>
      <c r="H38" s="93"/>
      <c r="I38" s="75"/>
      <c r="J38" s="75"/>
    </row>
    <row r="39" spans="1:10" s="36" customFormat="1">
      <c r="A39" s="93"/>
      <c r="B39" s="93"/>
      <c r="C39" s="93"/>
      <c r="D39" s="93"/>
      <c r="E39" s="93"/>
      <c r="F39" s="93"/>
      <c r="G39" s="93"/>
      <c r="H39" s="93"/>
      <c r="I39" s="75"/>
      <c r="J39" s="75"/>
    </row>
    <row r="40" spans="1:10" s="36" customFormat="1">
      <c r="A40" s="93"/>
      <c r="B40" s="93"/>
      <c r="C40" s="93"/>
      <c r="D40" s="93"/>
      <c r="E40" s="93"/>
      <c r="F40" s="93"/>
      <c r="G40" s="93"/>
      <c r="H40" s="93"/>
      <c r="I40" s="75"/>
      <c r="J40" s="75"/>
    </row>
    <row r="41" spans="1:10" s="36" customFormat="1">
      <c r="A41" s="75"/>
      <c r="B41" s="75"/>
      <c r="C41" s="75"/>
      <c r="D41" s="75"/>
      <c r="E41" s="75"/>
      <c r="F41" s="75"/>
      <c r="G41" s="75"/>
      <c r="H41" s="75"/>
      <c r="I41" s="75"/>
      <c r="J41" s="75"/>
    </row>
    <row r="42" spans="1:10" s="36" customFormat="1">
      <c r="A42" s="75"/>
      <c r="B42" s="75"/>
      <c r="C42" s="75"/>
      <c r="D42" s="75"/>
      <c r="E42" s="75"/>
      <c r="F42" s="75"/>
      <c r="G42" s="75"/>
      <c r="H42" s="75"/>
      <c r="I42" s="75"/>
      <c r="J42" s="75"/>
    </row>
    <row r="43" spans="1:10" s="36" customFormat="1">
      <c r="A43" s="75"/>
      <c r="B43" s="75"/>
      <c r="C43" s="75"/>
      <c r="D43" s="75"/>
      <c r="E43" s="75"/>
      <c r="F43" s="75"/>
      <c r="G43" s="75"/>
      <c r="H43" s="75"/>
      <c r="I43" s="75"/>
      <c r="J43" s="75"/>
    </row>
    <row r="44" spans="1:10" s="36" customFormat="1">
      <c r="A44" s="75"/>
      <c r="B44" s="75"/>
      <c r="C44" s="75"/>
      <c r="D44" s="75"/>
      <c r="E44" s="75"/>
      <c r="F44" s="75"/>
      <c r="G44" s="75"/>
      <c r="H44" s="75"/>
      <c r="I44" s="75"/>
      <c r="J44" s="75"/>
    </row>
    <row r="45" spans="1:10" s="36" customFormat="1">
      <c r="A45" s="75"/>
      <c r="B45" s="75"/>
      <c r="C45" s="75"/>
      <c r="D45" s="75"/>
      <c r="E45" s="75"/>
      <c r="F45" s="75"/>
      <c r="G45" s="75"/>
      <c r="H45" s="75"/>
      <c r="I45" s="75"/>
      <c r="J45" s="75"/>
    </row>
    <row r="46" spans="1:10">
      <c r="A46" s="74"/>
      <c r="B46" s="74"/>
      <c r="C46" s="74"/>
      <c r="D46" s="74"/>
      <c r="E46" s="74"/>
      <c r="F46" s="74"/>
      <c r="G46" s="74"/>
      <c r="H46" s="74"/>
      <c r="I46" s="74"/>
      <c r="J46" s="74"/>
    </row>
  </sheetData>
  <sheetProtection algorithmName="SHA-512" hashValue="+8Ti3X1DQ65d1LUKg7IBSTEtjHtcwKU7VYzM1jNrbuRLmIgL7bk2zQvvnEOVKcjTRvv6JweE3gAM20sfB1EI5A==" saltValue="NuuziKICILiq5ixqbU7lrQ==" spinCount="100000" sheet="1" objects="1" scenarios="1"/>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30" customHeight="1">
      <c r="A1" s="91" t="s">
        <v>89</v>
      </c>
      <c r="B1" s="91"/>
      <c r="C1" s="91"/>
      <c r="D1" s="91"/>
      <c r="E1" s="91"/>
      <c r="F1" s="91"/>
      <c r="G1" s="91"/>
      <c r="H1" s="91"/>
      <c r="I1" s="91"/>
      <c r="J1" s="24"/>
      <c r="K1" s="24"/>
    </row>
    <row r="4" spans="1:11">
      <c r="A4" s="90" t="s">
        <v>90</v>
      </c>
      <c r="B4" s="90"/>
      <c r="C4" s="90"/>
      <c r="D4" s="90"/>
      <c r="E4" s="90"/>
      <c r="F4" s="90"/>
      <c r="G4" s="90"/>
      <c r="H4" s="90"/>
      <c r="I4" s="90"/>
    </row>
    <row r="5" spans="1:11" ht="225.6" customHeight="1">
      <c r="A5" s="94" t="s">
        <v>101</v>
      </c>
      <c r="B5" s="95"/>
      <c r="C5" s="95"/>
      <c r="D5" s="95"/>
      <c r="E5" s="95"/>
      <c r="F5" s="95"/>
      <c r="G5" s="95"/>
      <c r="H5" s="95"/>
      <c r="I5" s="95"/>
    </row>
    <row r="6" spans="1:11">
      <c r="A6" s="90"/>
      <c r="B6" s="90"/>
      <c r="C6" s="90"/>
      <c r="D6" s="90"/>
      <c r="E6" s="90"/>
      <c r="F6" s="90"/>
      <c r="G6" s="90"/>
      <c r="H6" s="90"/>
      <c r="I6" s="90"/>
    </row>
    <row r="7" spans="1:11">
      <c r="A7" s="90" t="s">
        <v>91</v>
      </c>
      <c r="B7" s="90"/>
      <c r="C7" s="90"/>
      <c r="D7" s="90"/>
      <c r="E7" s="90"/>
      <c r="F7" s="90"/>
      <c r="G7" s="90"/>
      <c r="H7" s="90"/>
      <c r="I7" s="90"/>
    </row>
    <row r="8" spans="1:11" ht="109.2" customHeight="1">
      <c r="A8" s="94" t="s">
        <v>102</v>
      </c>
      <c r="B8" s="95"/>
      <c r="C8" s="95"/>
      <c r="D8" s="95"/>
      <c r="E8" s="95"/>
      <c r="F8" s="95"/>
      <c r="G8" s="95"/>
      <c r="H8" s="95"/>
      <c r="I8" s="95"/>
    </row>
    <row r="9" spans="1:11">
      <c r="A9" s="90"/>
      <c r="B9" s="90"/>
      <c r="C9" s="90"/>
      <c r="D9" s="90"/>
      <c r="E9" s="90"/>
      <c r="F9" s="90"/>
      <c r="G9" s="90"/>
      <c r="H9" s="90"/>
      <c r="I9" s="90"/>
    </row>
    <row r="10" spans="1:11">
      <c r="A10" s="90" t="s">
        <v>92</v>
      </c>
      <c r="B10" s="90"/>
      <c r="C10" s="90"/>
      <c r="D10" s="90"/>
      <c r="E10" s="90"/>
      <c r="F10" s="90"/>
      <c r="G10" s="90"/>
      <c r="H10" s="90"/>
      <c r="I10" s="90"/>
    </row>
    <row r="11" spans="1:11" ht="120" customHeight="1">
      <c r="A11" s="94" t="s">
        <v>103</v>
      </c>
      <c r="B11" s="95"/>
      <c r="C11" s="95"/>
      <c r="D11" s="95"/>
      <c r="E11" s="95"/>
      <c r="F11" s="95"/>
      <c r="G11" s="95"/>
      <c r="H11" s="95"/>
      <c r="I11" s="95"/>
    </row>
    <row r="12" spans="1:11">
      <c r="A12" s="90"/>
      <c r="B12" s="90"/>
      <c r="C12" s="90"/>
      <c r="D12" s="90"/>
      <c r="E12" s="90"/>
      <c r="F12" s="90"/>
      <c r="G12" s="90"/>
      <c r="H12" s="90"/>
      <c r="I12" s="90"/>
    </row>
    <row r="13" spans="1:11">
      <c r="A13" s="90" t="s">
        <v>93</v>
      </c>
      <c r="B13" s="90"/>
      <c r="C13" s="90"/>
      <c r="D13" s="90"/>
      <c r="E13" s="90"/>
      <c r="F13" s="90"/>
      <c r="G13" s="90"/>
      <c r="H13" s="90"/>
      <c r="I13" s="90"/>
    </row>
    <row r="14" spans="1:11" ht="127.2" customHeight="1">
      <c r="A14" s="94" t="s">
        <v>104</v>
      </c>
      <c r="B14" s="95"/>
      <c r="C14" s="95"/>
      <c r="D14" s="95"/>
      <c r="E14" s="95"/>
      <c r="F14" s="95"/>
      <c r="G14" s="95"/>
      <c r="H14" s="95"/>
      <c r="I14" s="95"/>
    </row>
  </sheetData>
  <sheetProtection algorithmName="SHA-512" hashValue="HvLy9Om64OwjHi2uf5/GZFvc6QqSI8cg8Goafxz46gesBUSvbL4/KYVIHLGp/jTo9+cBeOggS2cewdCyyPvSsg==" saltValue="AIFdJiwfXiaHZyVkzEyETg=="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zoomScaleNormal="100" workbookViewId="0">
      <selection sqref="A1:J1"/>
    </sheetView>
  </sheetViews>
  <sheetFormatPr defaultRowHeight="14.4"/>
  <cols>
    <col min="1" max="1" width="21.44140625" customWidth="1"/>
    <col min="2" max="2" width="25.109375" customWidth="1"/>
    <col min="3" max="14" width="8.88671875" customWidth="1"/>
    <col min="15" max="1025" width="8.5546875" customWidth="1"/>
  </cols>
  <sheetData>
    <row r="1" spans="1:10" s="28" customFormat="1" ht="30" customHeight="1">
      <c r="A1" s="91" t="s">
        <v>109</v>
      </c>
      <c r="B1" s="91"/>
      <c r="C1" s="91"/>
      <c r="D1" s="91"/>
      <c r="E1" s="91"/>
      <c r="F1" s="91"/>
      <c r="G1" s="91"/>
      <c r="H1" s="91"/>
      <c r="I1" s="91"/>
      <c r="J1" s="91"/>
    </row>
    <row r="2" spans="1:10" ht="15" customHeight="1"/>
    <row r="3" spans="1:10" ht="15" customHeight="1"/>
    <row r="4" spans="1:10" ht="15" customHeight="1">
      <c r="A4" s="13" t="s">
        <v>112</v>
      </c>
      <c r="B4" s="18"/>
      <c r="C4" s="13"/>
    </row>
    <row r="5" spans="1:10" ht="15" customHeight="1"/>
    <row r="6" spans="1:10" ht="15" customHeight="1">
      <c r="A6" s="13" t="s">
        <v>34</v>
      </c>
    </row>
    <row r="7" spans="1:10">
      <c r="A7" s="50" t="s">
        <v>36</v>
      </c>
      <c r="B7" s="51" t="s">
        <v>37</v>
      </c>
      <c r="C7" s="19"/>
    </row>
    <row r="8" spans="1:10" ht="15" customHeight="1">
      <c r="A8" s="27" t="s">
        <v>18</v>
      </c>
      <c r="B8" s="20">
        <v>4.4503000000000004</v>
      </c>
      <c r="C8" s="5"/>
    </row>
    <row r="9" spans="1:10" ht="15" customHeight="1"/>
    <row r="10" spans="1:10" ht="15" customHeight="1">
      <c r="A10" s="91" t="s">
        <v>110</v>
      </c>
      <c r="B10" s="89"/>
    </row>
    <row r="11" spans="1:10" ht="15" customHeight="1">
      <c r="A11" s="89"/>
      <c r="B11" s="89"/>
    </row>
    <row r="12" spans="1:10" ht="15" customHeight="1">
      <c r="A12" s="1" t="s">
        <v>87</v>
      </c>
    </row>
    <row r="13" spans="1:10" ht="28.8">
      <c r="A13" s="56" t="s">
        <v>73</v>
      </c>
      <c r="B13" s="57" t="s">
        <v>97</v>
      </c>
    </row>
    <row r="14" spans="1:10" ht="15" customHeight="1">
      <c r="A14" s="21" t="s">
        <v>74</v>
      </c>
      <c r="B14" s="64">
        <v>195471.35822000002</v>
      </c>
    </row>
    <row r="15" spans="1:10" ht="15" customHeight="1">
      <c r="A15" s="21" t="s">
        <v>75</v>
      </c>
      <c r="B15" s="64">
        <v>308981.68816999998</v>
      </c>
    </row>
    <row r="16" spans="1:10" ht="15" customHeight="1">
      <c r="A16" s="21" t="s">
        <v>76</v>
      </c>
      <c r="B16" s="64">
        <v>447621.40907999995</v>
      </c>
    </row>
    <row r="17" spans="1:12" ht="15" customHeight="1">
      <c r="A17" s="21" t="s">
        <v>77</v>
      </c>
      <c r="B17" s="64">
        <v>264572.84742000001</v>
      </c>
    </row>
    <row r="18" spans="1:12" ht="15" customHeight="1">
      <c r="A18" s="21" t="s">
        <v>78</v>
      </c>
      <c r="B18" s="64">
        <v>236750.24387999999</v>
      </c>
    </row>
    <row r="19" spans="1:12" ht="15" customHeight="1">
      <c r="A19" s="21" t="s">
        <v>79</v>
      </c>
      <c r="B19" s="64">
        <v>1090739.7662200001</v>
      </c>
    </row>
    <row r="20" spans="1:12" ht="15" customHeight="1">
      <c r="A20" s="21" t="s">
        <v>80</v>
      </c>
      <c r="B20" s="64">
        <v>6094501.6725200005</v>
      </c>
    </row>
    <row r="21" spans="1:12" ht="15" customHeight="1">
      <c r="A21" s="66" t="s">
        <v>72</v>
      </c>
      <c r="B21" s="67">
        <f>SUM(B14:B20)</f>
        <v>8638638.985510001</v>
      </c>
    </row>
    <row r="22" spans="1:12" ht="15" customHeight="1"/>
    <row r="23" spans="1:12" ht="15" customHeight="1">
      <c r="A23" s="37" t="s">
        <v>98</v>
      </c>
      <c r="B23" s="36"/>
      <c r="C23" s="36"/>
      <c r="D23" s="36"/>
      <c r="E23" s="36"/>
    </row>
    <row r="24" spans="1:12" ht="15" customHeight="1">
      <c r="A24" s="38" t="s">
        <v>87</v>
      </c>
      <c r="B24" s="36"/>
      <c r="C24" s="36"/>
      <c r="D24" s="36"/>
      <c r="E24" s="36"/>
      <c r="G24" s="36"/>
      <c r="H24" s="36"/>
      <c r="I24" s="36"/>
      <c r="J24" s="36"/>
      <c r="K24" s="36"/>
      <c r="L24" s="36"/>
    </row>
    <row r="25" spans="1:12" ht="28.8">
      <c r="A25" s="56" t="s">
        <v>73</v>
      </c>
      <c r="B25" s="57" t="s">
        <v>99</v>
      </c>
      <c r="C25" s="36"/>
      <c r="D25" s="36"/>
      <c r="E25" s="36"/>
      <c r="G25" s="36"/>
      <c r="H25" s="36"/>
      <c r="I25" s="36"/>
      <c r="J25" s="36"/>
      <c r="K25" s="36"/>
      <c r="L25" s="36"/>
    </row>
    <row r="26" spans="1:12" ht="15" customHeight="1">
      <c r="A26" s="35" t="s">
        <v>74</v>
      </c>
      <c r="B26" s="63">
        <v>1670812.47</v>
      </c>
      <c r="C26" s="36"/>
      <c r="D26" s="36"/>
      <c r="E26" s="36"/>
      <c r="G26" s="40"/>
      <c r="H26" s="40"/>
      <c r="I26" s="40"/>
      <c r="J26" s="40"/>
      <c r="K26" s="40"/>
      <c r="L26" s="36"/>
    </row>
    <row r="27" spans="1:12" ht="15" customHeight="1">
      <c r="A27" s="35" t="s">
        <v>75</v>
      </c>
      <c r="B27" s="63">
        <v>1384043.3</v>
      </c>
      <c r="C27" s="36"/>
      <c r="D27" s="36"/>
      <c r="E27" s="36"/>
      <c r="G27" s="36"/>
      <c r="H27" s="36"/>
      <c r="I27" s="36"/>
      <c r="J27" s="36"/>
      <c r="K27" s="36"/>
      <c r="L27" s="36"/>
    </row>
    <row r="28" spans="1:12" ht="15" customHeight="1">
      <c r="A28" s="35" t="s">
        <v>76</v>
      </c>
      <c r="B28" s="63">
        <v>1335090</v>
      </c>
      <c r="C28" s="36"/>
      <c r="D28" s="39"/>
      <c r="E28" s="36"/>
      <c r="G28" s="36"/>
      <c r="H28" s="36"/>
      <c r="I28" s="36"/>
      <c r="J28" s="36"/>
      <c r="K28" s="36"/>
      <c r="L28" s="36"/>
    </row>
    <row r="29" spans="1:12" ht="15" customHeight="1">
      <c r="A29" s="35" t="s">
        <v>77</v>
      </c>
      <c r="B29" s="63">
        <v>1013614.4</v>
      </c>
      <c r="C29" s="36"/>
      <c r="D29" s="36"/>
      <c r="E29" s="36"/>
    </row>
    <row r="30" spans="1:12" ht="15" customHeight="1">
      <c r="A30" s="35" t="s">
        <v>78</v>
      </c>
      <c r="B30" s="63">
        <v>500000</v>
      </c>
      <c r="C30" s="36"/>
      <c r="D30" s="36"/>
      <c r="E30" s="36"/>
    </row>
    <row r="31" spans="1:12" ht="15" customHeight="1">
      <c r="A31" s="35" t="s">
        <v>79</v>
      </c>
      <c r="B31" s="63">
        <v>291362.90000000002</v>
      </c>
      <c r="C31" s="36"/>
      <c r="D31" s="36"/>
      <c r="E31" s="36"/>
    </row>
    <row r="32" spans="1:12" ht="15" customHeight="1">
      <c r="A32" s="35" t="s">
        <v>80</v>
      </c>
      <c r="B32" s="63">
        <v>0</v>
      </c>
      <c r="C32" s="36"/>
      <c r="D32" s="36"/>
      <c r="E32" s="36"/>
    </row>
    <row r="33" spans="1:9" ht="15" customHeight="1">
      <c r="A33" s="66" t="s">
        <v>72</v>
      </c>
      <c r="B33" s="67">
        <f>SUM(B26:B32)</f>
        <v>6194923.0700000003</v>
      </c>
      <c r="C33" s="36"/>
      <c r="D33" s="36"/>
      <c r="E33" s="36"/>
    </row>
    <row r="34" spans="1:9" ht="15" customHeight="1">
      <c r="A34" s="36"/>
      <c r="B34" s="36"/>
      <c r="C34" s="36"/>
      <c r="D34" s="36"/>
      <c r="E34" s="36"/>
    </row>
    <row r="35" spans="1:9" ht="15" customHeight="1">
      <c r="A35" s="36"/>
      <c r="B35" s="36"/>
      <c r="C35" s="36"/>
      <c r="D35" s="36"/>
      <c r="E35" s="36"/>
    </row>
    <row r="36" spans="1:9">
      <c r="A36" s="90" t="s">
        <v>106</v>
      </c>
      <c r="B36" s="90"/>
      <c r="C36" s="90"/>
      <c r="D36" s="90"/>
      <c r="E36" s="90"/>
      <c r="F36" s="90"/>
      <c r="G36" s="90"/>
      <c r="H36" s="90"/>
      <c r="I36" s="90"/>
    </row>
    <row r="37" spans="1:9" s="36" customFormat="1" ht="14.4" customHeight="1">
      <c r="A37" s="96" t="s">
        <v>105</v>
      </c>
      <c r="B37" s="96"/>
      <c r="C37" s="96"/>
      <c r="D37" s="96"/>
      <c r="E37" s="96"/>
      <c r="F37" s="96"/>
      <c r="G37" s="96"/>
      <c r="H37" s="96"/>
      <c r="I37" s="96"/>
    </row>
    <row r="38" spans="1:9" s="36" customFormat="1">
      <c r="A38" s="96"/>
      <c r="B38" s="96"/>
      <c r="C38" s="96"/>
      <c r="D38" s="96"/>
      <c r="E38" s="96"/>
      <c r="F38" s="96"/>
      <c r="G38" s="96"/>
      <c r="H38" s="96"/>
      <c r="I38" s="96"/>
    </row>
    <row r="39" spans="1:9">
      <c r="A39" s="96"/>
      <c r="B39" s="96"/>
      <c r="C39" s="96"/>
      <c r="D39" s="96"/>
      <c r="E39" s="96"/>
      <c r="F39" s="96"/>
      <c r="G39" s="96"/>
      <c r="H39" s="96"/>
      <c r="I39" s="96"/>
    </row>
    <row r="40" spans="1:9">
      <c r="A40" s="96"/>
      <c r="B40" s="96"/>
      <c r="C40" s="96"/>
      <c r="D40" s="96"/>
      <c r="E40" s="96"/>
      <c r="F40" s="96"/>
      <c r="G40" s="96"/>
      <c r="H40" s="96"/>
      <c r="I40" s="96"/>
    </row>
    <row r="41" spans="1:9">
      <c r="A41" s="96"/>
      <c r="B41" s="96"/>
      <c r="C41" s="96"/>
      <c r="D41" s="96"/>
      <c r="E41" s="96"/>
      <c r="F41" s="96"/>
      <c r="G41" s="96"/>
      <c r="H41" s="96"/>
      <c r="I41" s="96"/>
    </row>
    <row r="42" spans="1:9">
      <c r="A42" s="96"/>
      <c r="B42" s="96"/>
      <c r="C42" s="96"/>
      <c r="D42" s="96"/>
      <c r="E42" s="96"/>
      <c r="F42" s="96"/>
      <c r="G42" s="96"/>
      <c r="H42" s="96"/>
      <c r="I42" s="96"/>
    </row>
    <row r="43" spans="1:9">
      <c r="A43" s="96"/>
      <c r="B43" s="96"/>
      <c r="C43" s="96"/>
      <c r="D43" s="96"/>
      <c r="E43" s="96"/>
      <c r="F43" s="96"/>
      <c r="G43" s="96"/>
      <c r="H43" s="96"/>
      <c r="I43" s="96"/>
    </row>
    <row r="44" spans="1:9">
      <c r="A44" s="96"/>
      <c r="B44" s="96"/>
      <c r="C44" s="96"/>
      <c r="D44" s="96"/>
      <c r="E44" s="96"/>
      <c r="F44" s="96"/>
      <c r="G44" s="96"/>
      <c r="H44" s="96"/>
      <c r="I44" s="96"/>
    </row>
    <row r="45" spans="1:9">
      <c r="A45" s="96"/>
      <c r="B45" s="96"/>
      <c r="C45" s="96"/>
      <c r="D45" s="96"/>
      <c r="E45" s="96"/>
      <c r="F45" s="96"/>
      <c r="G45" s="96"/>
      <c r="H45" s="96"/>
      <c r="I45" s="96"/>
    </row>
    <row r="46" spans="1:9">
      <c r="A46" s="96"/>
      <c r="B46" s="96"/>
      <c r="C46" s="96"/>
      <c r="D46" s="96"/>
      <c r="E46" s="96"/>
      <c r="F46" s="96"/>
      <c r="G46" s="96"/>
      <c r="H46" s="96"/>
      <c r="I46" s="96"/>
    </row>
    <row r="47" spans="1:9">
      <c r="A47" s="96"/>
      <c r="B47" s="96"/>
      <c r="C47" s="96"/>
      <c r="D47" s="96"/>
      <c r="E47" s="96"/>
      <c r="F47" s="96"/>
      <c r="G47" s="96"/>
      <c r="H47" s="96"/>
      <c r="I47" s="96"/>
    </row>
    <row r="48" spans="1:9">
      <c r="A48" s="49"/>
      <c r="B48" s="49"/>
      <c r="C48" s="49"/>
      <c r="D48" s="49"/>
      <c r="E48" s="49"/>
    </row>
  </sheetData>
  <sheetProtection algorithmName="SHA-512" hashValue="E0w3Vga+CHC0LOXd3+NlvwADbXRMWBgxJHtuvilhgDedbudC55V+wlRlo6gmxlUz4k77mzVROp7hZGjoGL4BMw==" saltValue="KZCpJ5FXf//NKLogd8+73Q==" spinCount="100000"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4"/>
  <sheetViews>
    <sheetView workbookViewId="0">
      <selection sqref="A1:C1"/>
    </sheetView>
  </sheetViews>
  <sheetFormatPr defaultRowHeight="14.4"/>
  <cols>
    <col min="1" max="2" width="20.109375" customWidth="1"/>
    <col min="3" max="3" width="23.6640625" customWidth="1"/>
    <col min="4" max="4" width="27" customWidth="1"/>
    <col min="5" max="5" width="27.6640625" customWidth="1"/>
    <col min="6" max="7" width="8.88671875" style="36" customWidth="1"/>
    <col min="8" max="10" width="8.88671875" style="36"/>
    <col min="11" max="11" width="8.88671875" style="36" customWidth="1"/>
    <col min="19" max="19" width="15.88671875" customWidth="1"/>
    <col min="20" max="20" width="29" customWidth="1"/>
  </cols>
  <sheetData>
    <row r="1" spans="1:21" ht="14.4" customHeight="1">
      <c r="A1" s="90" t="s">
        <v>33</v>
      </c>
      <c r="B1" s="90"/>
      <c r="C1" s="90"/>
    </row>
    <row r="2" spans="1:21" ht="14.4" customHeight="1">
      <c r="A2" s="25"/>
      <c r="B2" s="25"/>
      <c r="C2" s="25"/>
    </row>
    <row r="3" spans="1:21" ht="14.4" customHeight="1"/>
    <row r="4" spans="1:21" ht="14.4" customHeight="1">
      <c r="A4" s="1" t="s">
        <v>112</v>
      </c>
      <c r="B4" s="2"/>
      <c r="C4" s="1"/>
      <c r="D4" s="1"/>
    </row>
    <row r="5" spans="1:21" ht="14.4" customHeight="1"/>
    <row r="6" spans="1:21" ht="14.4" customHeight="1">
      <c r="A6" s="1" t="s">
        <v>34</v>
      </c>
      <c r="U6" t="s">
        <v>35</v>
      </c>
    </row>
    <row r="7" spans="1:21" ht="14.4" customHeight="1">
      <c r="A7" s="58" t="s">
        <v>36</v>
      </c>
      <c r="B7" s="59" t="s">
        <v>37</v>
      </c>
      <c r="C7" s="4"/>
      <c r="D7" s="4"/>
      <c r="U7" t="s">
        <v>38</v>
      </c>
    </row>
    <row r="8" spans="1:21" ht="14.4" customHeight="1">
      <c r="A8" s="27" t="s">
        <v>18</v>
      </c>
      <c r="B8" s="3">
        <v>4.4503000000000004</v>
      </c>
      <c r="C8" s="5"/>
      <c r="D8" s="5"/>
    </row>
    <row r="9" spans="1:21" ht="14.4" customHeight="1">
      <c r="U9" t="s">
        <v>39</v>
      </c>
    </row>
    <row r="10" spans="1:21" ht="14.4" customHeight="1">
      <c r="A10" s="1" t="s">
        <v>40</v>
      </c>
    </row>
    <row r="11" spans="1:21" ht="14.4" customHeight="1">
      <c r="A11" s="1" t="s">
        <v>87</v>
      </c>
      <c r="B11" s="5"/>
      <c r="C11" s="6"/>
    </row>
    <row r="12" spans="1:21" ht="15" customHeight="1">
      <c r="A12" s="97"/>
      <c r="B12" s="99" t="s">
        <v>41</v>
      </c>
      <c r="C12" s="86" t="s">
        <v>42</v>
      </c>
      <c r="D12" s="87"/>
      <c r="E12" s="88"/>
    </row>
    <row r="13" spans="1:21" ht="15" customHeight="1">
      <c r="A13" s="98"/>
      <c r="B13" s="100"/>
      <c r="C13" s="52" t="s">
        <v>43</v>
      </c>
      <c r="D13" s="52" t="s">
        <v>44</v>
      </c>
      <c r="E13" s="60" t="s">
        <v>45</v>
      </c>
    </row>
    <row r="14" spans="1:21" ht="14.4" customHeight="1">
      <c r="A14" s="69" t="s">
        <v>48</v>
      </c>
      <c r="B14" s="70">
        <f>SUM(C14:E14)</f>
        <v>2443715915.5100002</v>
      </c>
      <c r="C14" s="8">
        <v>2137555915.51</v>
      </c>
      <c r="D14" s="9">
        <v>250000000</v>
      </c>
      <c r="E14" s="9">
        <v>56160000</v>
      </c>
      <c r="F14" s="41"/>
    </row>
    <row r="15" spans="1:21" ht="14.4" customHeight="1">
      <c r="A15" s="71" t="s">
        <v>46</v>
      </c>
      <c r="B15" s="70">
        <f t="shared" ref="B15:B16" si="0">SUM(C15:E15)</f>
        <v>309746153.5</v>
      </c>
      <c r="C15" s="8">
        <v>309746153.5</v>
      </c>
      <c r="D15" s="8">
        <v>0</v>
      </c>
      <c r="E15" s="8">
        <v>0</v>
      </c>
      <c r="F15" s="41"/>
      <c r="G15" s="41"/>
      <c r="H15" s="42"/>
    </row>
    <row r="16" spans="1:21" ht="14.4" customHeight="1">
      <c r="A16" s="69" t="s">
        <v>47</v>
      </c>
      <c r="B16" s="70">
        <f t="shared" si="0"/>
        <v>2443715915.5100002</v>
      </c>
      <c r="C16" s="8">
        <v>2137555915.51</v>
      </c>
      <c r="D16" s="8">
        <v>250000000</v>
      </c>
      <c r="E16" s="8">
        <v>56160000</v>
      </c>
      <c r="F16" s="41"/>
    </row>
    <row r="17" spans="2:17">
      <c r="F17" s="41"/>
    </row>
    <row r="18" spans="2:17">
      <c r="B18" s="48"/>
      <c r="C18" s="44"/>
      <c r="D18" s="44"/>
    </row>
    <row r="19" spans="2:17">
      <c r="B19" s="48"/>
      <c r="C19" s="44"/>
      <c r="D19" s="44"/>
    </row>
    <row r="20" spans="2:17" ht="15" customHeight="1">
      <c r="B20" s="65"/>
      <c r="C20" s="44"/>
      <c r="D20" s="45"/>
      <c r="E20" s="45"/>
    </row>
    <row r="21" spans="2:17">
      <c r="B21" s="48"/>
      <c r="C21" s="44"/>
      <c r="D21" s="46"/>
      <c r="E21" s="45"/>
    </row>
    <row r="22" spans="2:17">
      <c r="B22" s="48"/>
      <c r="C22" s="44"/>
      <c r="D22" s="45"/>
      <c r="E22" s="47"/>
    </row>
    <row r="23" spans="2:17">
      <c r="B23" s="44"/>
      <c r="C23" s="44"/>
      <c r="D23" s="45"/>
      <c r="E23" s="45"/>
    </row>
    <row r="24" spans="2:17">
      <c r="B24" s="44"/>
      <c r="C24" s="44"/>
      <c r="D24" s="45"/>
      <c r="E24" s="45"/>
    </row>
    <row r="25" spans="2:17">
      <c r="B25" s="44"/>
      <c r="C25" s="44"/>
      <c r="D25" s="44"/>
      <c r="Q25" s="10"/>
    </row>
    <row r="34" spans="17:17">
      <c r="Q34" s="10"/>
    </row>
    <row r="44" spans="17:17">
      <c r="Q44" s="10"/>
    </row>
  </sheetData>
  <sheetProtection algorithmName="SHA-512" hashValue="Zwc5vs/DTZuhj/4O4a+XBLCquTaDbFZCZw6s6lxQdYp4L57rl9oZRc6GEzfIG7pou8iu3ut10D+V+fyKRZCFow==" saltValue="q8YZou74boST9Y1NYZd8aQ==" spinCount="100000"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workbookViewId="0">
      <selection sqref="A1:H1"/>
    </sheetView>
  </sheetViews>
  <sheetFormatPr defaultRowHeight="14.4"/>
  <cols>
    <col min="1" max="1" width="26.109375" bestFit="1" customWidth="1"/>
    <col min="2" max="2" width="23.44140625" customWidth="1"/>
    <col min="3" max="3" width="22.44140625" customWidth="1"/>
    <col min="4" max="4" width="11.44140625" customWidth="1"/>
    <col min="5" max="5" width="29.44140625" customWidth="1"/>
    <col min="6" max="6" width="12.109375" customWidth="1"/>
  </cols>
  <sheetData>
    <row r="1" spans="1:11" ht="30" customHeight="1">
      <c r="A1" s="101" t="s">
        <v>94</v>
      </c>
      <c r="B1" s="101"/>
      <c r="C1" s="101"/>
      <c r="D1" s="101"/>
      <c r="E1" s="101"/>
      <c r="F1" s="101"/>
      <c r="G1" s="101"/>
      <c r="H1" s="101"/>
    </row>
    <row r="2" spans="1:11" ht="14.4" customHeight="1">
      <c r="F2" s="36"/>
      <c r="G2" s="36"/>
      <c r="H2" s="36"/>
      <c r="I2" s="36"/>
      <c r="J2" s="36"/>
      <c r="K2" s="36"/>
    </row>
    <row r="3" spans="1:11" ht="14.4" customHeight="1">
      <c r="A3" s="1"/>
    </row>
    <row r="4" spans="1:11" ht="14.4" customHeight="1">
      <c r="A4" s="1" t="s">
        <v>112</v>
      </c>
      <c r="B4" s="2"/>
      <c r="C4" s="1"/>
      <c r="D4" s="1"/>
      <c r="F4" s="36"/>
      <c r="G4" s="36"/>
      <c r="H4" s="36"/>
      <c r="I4" s="36"/>
      <c r="J4" s="36"/>
      <c r="K4" s="36"/>
    </row>
    <row r="5" spans="1:11" ht="14.4" customHeight="1">
      <c r="F5" s="36"/>
      <c r="G5" s="36"/>
      <c r="H5" s="36"/>
      <c r="I5" s="36"/>
      <c r="J5" s="36"/>
      <c r="K5" s="36"/>
    </row>
    <row r="6" spans="1:11" ht="14.4" customHeight="1">
      <c r="A6" s="1" t="s">
        <v>34</v>
      </c>
      <c r="F6" s="36"/>
      <c r="G6" s="36"/>
      <c r="H6" s="36"/>
      <c r="I6" s="36"/>
      <c r="J6" s="36"/>
      <c r="K6" s="36"/>
    </row>
    <row r="7" spans="1:11" ht="14.4" customHeight="1">
      <c r="A7" s="58" t="s">
        <v>36</v>
      </c>
      <c r="B7" s="59" t="s">
        <v>37</v>
      </c>
      <c r="C7" s="4"/>
      <c r="D7" s="4"/>
      <c r="F7" s="36"/>
      <c r="G7" s="36"/>
      <c r="H7" s="36"/>
      <c r="I7" s="36"/>
      <c r="J7" s="36"/>
      <c r="K7" s="36"/>
    </row>
    <row r="8" spans="1:11" ht="14.4" customHeight="1">
      <c r="A8" s="27" t="s">
        <v>18</v>
      </c>
      <c r="B8" s="3">
        <v>4.4503000000000004</v>
      </c>
      <c r="C8" s="5"/>
      <c r="D8" s="5"/>
      <c r="F8" s="36"/>
      <c r="G8" s="36"/>
      <c r="H8" s="36"/>
      <c r="I8" s="36"/>
      <c r="J8" s="36"/>
      <c r="K8" s="36"/>
    </row>
    <row r="9" spans="1:11" ht="14.4" customHeight="1">
      <c r="A9" s="43"/>
      <c r="B9" s="5"/>
      <c r="C9" s="5"/>
      <c r="D9" s="5"/>
      <c r="F9" s="36"/>
      <c r="G9" s="36"/>
      <c r="H9" s="36"/>
      <c r="I9" s="36"/>
      <c r="J9" s="36"/>
      <c r="K9" s="36"/>
    </row>
    <row r="10" spans="1:11" ht="14.4" customHeight="1">
      <c r="A10" s="1" t="s">
        <v>87</v>
      </c>
    </row>
    <row r="11" spans="1:11" ht="28.8">
      <c r="A11" s="60" t="s">
        <v>100</v>
      </c>
      <c r="B11" s="60" t="s">
        <v>49</v>
      </c>
      <c r="C11" s="61" t="s">
        <v>50</v>
      </c>
      <c r="D11" s="61" t="s">
        <v>51</v>
      </c>
      <c r="E11" s="62" t="s">
        <v>107</v>
      </c>
      <c r="F11" s="62" t="s">
        <v>51</v>
      </c>
      <c r="G11" s="44"/>
      <c r="H11" s="44"/>
    </row>
    <row r="12" spans="1:11" ht="14.4" customHeight="1">
      <c r="A12" s="7" t="s">
        <v>52</v>
      </c>
      <c r="B12" s="7"/>
      <c r="C12" s="7"/>
      <c r="D12" s="7"/>
      <c r="E12" s="7"/>
      <c r="F12" s="7"/>
    </row>
    <row r="13" spans="1:11" ht="14.4" customHeight="1">
      <c r="A13" s="11" t="s">
        <v>53</v>
      </c>
      <c r="B13" s="8">
        <v>8335878791</v>
      </c>
      <c r="C13" s="8">
        <v>3399805.49</v>
      </c>
      <c r="D13" s="12">
        <f>IF(B13=0,,C13/B13)</f>
        <v>4.0785207837602783E-4</v>
      </c>
      <c r="E13" s="8">
        <v>2320660.2200000002</v>
      </c>
      <c r="F13" s="12">
        <f>IF(B13=0,,E13/B13)</f>
        <v>2.7839418952511018E-4</v>
      </c>
    </row>
    <row r="14" spans="1:11">
      <c r="B14" s="23"/>
    </row>
    <row r="15" spans="1:11">
      <c r="C15" s="23"/>
    </row>
    <row r="16" spans="1:11">
      <c r="C16" s="23"/>
    </row>
    <row r="17" spans="3:3">
      <c r="C17" s="23"/>
    </row>
    <row r="20" spans="3:3">
      <c r="C20" s="23"/>
    </row>
  </sheetData>
  <sheetProtection algorithmName="SHA-512" hashValue="b4mQ1dVEZPTTWphSrZ9+xN5oP+JCVYTR8S//Lfa2wwEqG7tqU0ztkOz12HlC63r7fd+Q4RqZARJiE7sZvUy3nA==" saltValue="2aMOUH4Mon1oALXc2p4JUg==" spinCount="100000"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2023-09-13T08:23:53Z</dcterms:modified>
</cp:coreProperties>
</file>